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rinterSettings/printerSettings1.bin" ContentType="application/vnd.openxmlformats-officedocument.spreadsheetml.printerSettings"/>
  <Override PartName="/xl/drawings/drawing1.xml" ContentType="application/vnd.openxmlformats-officedocument.drawing+xml"/>
  <Override PartName="/xl/tables/table2.xml" ContentType="application/vnd.openxmlformats-officedocument.spreadsheetml.table+xml"/>
  <Override PartName="/xl/printerSettings/printerSettings2.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11/relationships/webextensiontaskpanes" Target="xl/webextensions/taskpanes.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codeName="ThisWorkbook" defaultThemeVersion="166925"/>
  <mc:AlternateContent xmlns:mc="http://schemas.openxmlformats.org/markup-compatibility/2006">
    <mc:Choice Requires="x15">
      <x15ac:absPath xmlns:x15ac="http://schemas.microsoft.com/office/spreadsheetml/2010/11/ac" url="C:\Users\HugovanPeer\Dropbox\salmon\2025\"/>
    </mc:Choice>
  </mc:AlternateContent>
  <xr:revisionPtr revIDLastSave="0" documentId="8_{91331D0F-A3F0-4BFD-9041-ED33234DD680}" xr6:coauthVersionLast="47" xr6:coauthVersionMax="47" xr10:uidLastSave="{00000000-0000-0000-0000-000000000000}"/>
  <bookViews>
    <workbookView xWindow="-120" yWindow="-120" windowWidth="57840" windowHeight="15720" xr2:uid="{4E17DCA5-99A5-455C-93F6-0F74E2461F1F}"/>
  </bookViews>
  <sheets>
    <sheet name="Inhoud" sheetId="5" r:id="rId1"/>
    <sheet name="Bedrijf" sheetId="2" r:id="rId2"/>
    <sheet name="Vestiging" sheetId="9" r:id="rId3"/>
    <sheet name="Invoer" sheetId="1" r:id="rId4"/>
    <sheet name="FunctieHulp" sheetId="8" r:id="rId5"/>
    <sheet name="#brugstaat" sheetId="7" state="veryHidden" r:id="rId6"/>
    <sheet name="#stdfuncties" sheetId="4" state="veryHidden" r:id="rId7"/>
    <sheet name="trekvelden" sheetId="11" state="veryHidden" r:id="rId8"/>
  </sheets>
  <definedNames>
    <definedName name="_xlnm._FilterDatabase" localSheetId="3" hidden="1">Invoer!$B$1:$M$1402</definedName>
    <definedName name="_shtHelp_open">TRUE</definedName>
    <definedName name="Slicer_Afd">#N/A</definedName>
    <definedName name="Slicer_Standaard_functie">#N/A</definedName>
  </definedNames>
  <calcPr calcId="191028"/>
  <pivotCaches>
    <pivotCache cacheId="5563" r:id="rId9"/>
  </pivotCaches>
  <extLst>
    <ext xmlns:x14="http://schemas.microsoft.com/office/spreadsheetml/2009/9/main" uri="{BBE1A952-AA13-448e-AADC-164F8A28A991}">
      <x14:slicerCaches>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 i="1" l="1"/>
  <c r="K3" i="1" l="1"/>
  <c r="I2" i="11"/>
  <c r="K2"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1094" i="1"/>
  <c r="K1095" i="1"/>
  <c r="K1096" i="1"/>
  <c r="K1097" i="1"/>
  <c r="K1098" i="1"/>
  <c r="K1099" i="1"/>
  <c r="K1100" i="1"/>
  <c r="K1101" i="1"/>
  <c r="K1102" i="1"/>
  <c r="K1103" i="1"/>
  <c r="K1104" i="1"/>
  <c r="K1105" i="1"/>
  <c r="K1106" i="1"/>
  <c r="K1107" i="1"/>
  <c r="K1108" i="1"/>
  <c r="K1109" i="1"/>
  <c r="K1110" i="1"/>
  <c r="K1111" i="1"/>
  <c r="K1112" i="1"/>
  <c r="K1113" i="1"/>
  <c r="K1114" i="1"/>
  <c r="K1115" i="1"/>
  <c r="K1116" i="1"/>
  <c r="K1117" i="1"/>
  <c r="K1118" i="1"/>
  <c r="K1119" i="1"/>
  <c r="K1120" i="1"/>
  <c r="K1121" i="1"/>
  <c r="K1122" i="1"/>
  <c r="K1123" i="1"/>
  <c r="K1124" i="1"/>
  <c r="K1125" i="1"/>
  <c r="K1126" i="1"/>
  <c r="K1127" i="1"/>
  <c r="K1128" i="1"/>
  <c r="K1129" i="1"/>
  <c r="K1130" i="1"/>
  <c r="K1131" i="1"/>
  <c r="K1132" i="1"/>
  <c r="K1133" i="1"/>
  <c r="K1134" i="1"/>
  <c r="K1135" i="1"/>
  <c r="K1136" i="1"/>
  <c r="K1137" i="1"/>
  <c r="K1138" i="1"/>
  <c r="K1139" i="1"/>
  <c r="K1140" i="1"/>
  <c r="K1141" i="1"/>
  <c r="K1142" i="1"/>
  <c r="K1143" i="1"/>
  <c r="K1144" i="1"/>
  <c r="K1145" i="1"/>
  <c r="K1146" i="1"/>
  <c r="K1147" i="1"/>
  <c r="K1148" i="1"/>
  <c r="K1149" i="1"/>
  <c r="K1150" i="1"/>
  <c r="K1151" i="1"/>
  <c r="K1152" i="1"/>
  <c r="K1153" i="1"/>
  <c r="K1154" i="1"/>
  <c r="K1155" i="1"/>
  <c r="K1156" i="1"/>
  <c r="K1157" i="1"/>
  <c r="K1158" i="1"/>
  <c r="K1159" i="1"/>
  <c r="K1160" i="1"/>
  <c r="K1161" i="1"/>
  <c r="K1162" i="1"/>
  <c r="K1163" i="1"/>
  <c r="K1164" i="1"/>
  <c r="K1165" i="1"/>
  <c r="K1166" i="1"/>
  <c r="K1167" i="1"/>
  <c r="K1168" i="1"/>
  <c r="K1169" i="1"/>
  <c r="K1170" i="1"/>
  <c r="K1171" i="1"/>
  <c r="K1172" i="1"/>
  <c r="K1173" i="1"/>
  <c r="K1174" i="1"/>
  <c r="K1175" i="1"/>
  <c r="K1176" i="1"/>
  <c r="K1177" i="1"/>
  <c r="K1178" i="1"/>
  <c r="K1179" i="1"/>
  <c r="K1180" i="1"/>
  <c r="K1181" i="1"/>
  <c r="K1182" i="1"/>
  <c r="K1183" i="1"/>
  <c r="K1184" i="1"/>
  <c r="K1185" i="1"/>
  <c r="K1186" i="1"/>
  <c r="K1187" i="1"/>
  <c r="K1188" i="1"/>
  <c r="K1189" i="1"/>
  <c r="K1190" i="1"/>
  <c r="K1191" i="1"/>
  <c r="K1192" i="1"/>
  <c r="K1193" i="1"/>
  <c r="K1194" i="1"/>
  <c r="K1195" i="1"/>
  <c r="K1196" i="1"/>
  <c r="K1197" i="1"/>
  <c r="K1198" i="1"/>
  <c r="K1199" i="1"/>
  <c r="K1200" i="1"/>
  <c r="K1201" i="1"/>
  <c r="K1202" i="1"/>
  <c r="K1203" i="1"/>
  <c r="K1204" i="1"/>
  <c r="K1205" i="1"/>
  <c r="K1206" i="1"/>
  <c r="K1207" i="1"/>
  <c r="K1208" i="1"/>
  <c r="K1209" i="1"/>
  <c r="K1210" i="1"/>
  <c r="K1211" i="1"/>
  <c r="K1212" i="1"/>
  <c r="K1213" i="1"/>
  <c r="K1214" i="1"/>
  <c r="K1215" i="1"/>
  <c r="K1216" i="1"/>
  <c r="K1217" i="1"/>
  <c r="K1218" i="1"/>
  <c r="K1219" i="1"/>
  <c r="K1220" i="1"/>
  <c r="K1221" i="1"/>
  <c r="K1222" i="1"/>
  <c r="K1223" i="1"/>
  <c r="K1224" i="1"/>
  <c r="K1225" i="1"/>
  <c r="K1226" i="1"/>
  <c r="K1227" i="1"/>
  <c r="K1228" i="1"/>
  <c r="K1229" i="1"/>
  <c r="K1230" i="1"/>
  <c r="K1231" i="1"/>
  <c r="K1232" i="1"/>
  <c r="K1233" i="1"/>
  <c r="K1234" i="1"/>
  <c r="K1235" i="1"/>
  <c r="K1236" i="1"/>
  <c r="K1237" i="1"/>
  <c r="K1238" i="1"/>
  <c r="K1239" i="1"/>
  <c r="K1240" i="1"/>
  <c r="K1241" i="1"/>
  <c r="K1242" i="1"/>
  <c r="K1243" i="1"/>
  <c r="K1244" i="1"/>
  <c r="K1245" i="1"/>
  <c r="K1246" i="1"/>
  <c r="K1247" i="1"/>
  <c r="K1248" i="1"/>
  <c r="K1249" i="1"/>
  <c r="K1250" i="1"/>
  <c r="K1251" i="1"/>
  <c r="K1252" i="1"/>
  <c r="K1253" i="1"/>
  <c r="K1254" i="1"/>
  <c r="K1255" i="1"/>
  <c r="K1256" i="1"/>
  <c r="K1257" i="1"/>
  <c r="K1258" i="1"/>
  <c r="K1259" i="1"/>
  <c r="K1260" i="1"/>
  <c r="K1261" i="1"/>
  <c r="K1262" i="1"/>
  <c r="K1263" i="1"/>
  <c r="K1264" i="1"/>
  <c r="K1265" i="1"/>
  <c r="K1266" i="1"/>
  <c r="K1267" i="1"/>
  <c r="K1268" i="1"/>
  <c r="K1269" i="1"/>
  <c r="K1270" i="1"/>
  <c r="K1271" i="1"/>
  <c r="K1272" i="1"/>
  <c r="K1273" i="1"/>
  <c r="K1274" i="1"/>
  <c r="K1275" i="1"/>
  <c r="K1276" i="1"/>
  <c r="K1277" i="1"/>
  <c r="K1278" i="1"/>
  <c r="K1279" i="1"/>
  <c r="K1280" i="1"/>
  <c r="K1281" i="1"/>
  <c r="K1282" i="1"/>
  <c r="K1283" i="1"/>
  <c r="K1284" i="1"/>
  <c r="K1285" i="1"/>
  <c r="K1286" i="1"/>
  <c r="K1287" i="1"/>
  <c r="K1288" i="1"/>
  <c r="K1289" i="1"/>
  <c r="K1290" i="1"/>
  <c r="K1291" i="1"/>
  <c r="K1292" i="1"/>
  <c r="K1293" i="1"/>
  <c r="K1294" i="1"/>
  <c r="K1295" i="1"/>
  <c r="K1296" i="1"/>
  <c r="K1297" i="1"/>
  <c r="K1298" i="1"/>
  <c r="K1299" i="1"/>
  <c r="K1300" i="1"/>
  <c r="K1301" i="1"/>
  <c r="K1302" i="1"/>
  <c r="K1303" i="1"/>
  <c r="K1304" i="1"/>
  <c r="K1305" i="1"/>
  <c r="K1306" i="1"/>
  <c r="K1307" i="1"/>
  <c r="K1308" i="1"/>
  <c r="K1309" i="1"/>
  <c r="K1310" i="1"/>
  <c r="K1311" i="1"/>
  <c r="K1312" i="1"/>
  <c r="K1313" i="1"/>
  <c r="K1314" i="1"/>
  <c r="K1315" i="1"/>
  <c r="K1316" i="1"/>
  <c r="K1317" i="1"/>
  <c r="K1318" i="1"/>
  <c r="K1319" i="1"/>
  <c r="K1320" i="1"/>
  <c r="K1321" i="1"/>
  <c r="K1322" i="1"/>
  <c r="K1323" i="1"/>
  <c r="K1324" i="1"/>
  <c r="K1325" i="1"/>
  <c r="K1326" i="1"/>
  <c r="K1327" i="1"/>
  <c r="K1328" i="1"/>
  <c r="K1329" i="1"/>
  <c r="K1330" i="1"/>
  <c r="K1331" i="1"/>
  <c r="K1332" i="1"/>
  <c r="K1333" i="1"/>
  <c r="K1334" i="1"/>
  <c r="K1335" i="1"/>
  <c r="K1336" i="1"/>
  <c r="K1337" i="1"/>
  <c r="K1338" i="1"/>
  <c r="K1339" i="1"/>
  <c r="K1340" i="1"/>
  <c r="K1341" i="1"/>
  <c r="K1342" i="1"/>
  <c r="K1343" i="1"/>
  <c r="K1344" i="1"/>
  <c r="K1345" i="1"/>
  <c r="K1346" i="1"/>
  <c r="K1347" i="1"/>
  <c r="K1348" i="1"/>
  <c r="K1349" i="1"/>
  <c r="K1350" i="1"/>
  <c r="K1351" i="1"/>
  <c r="K1352" i="1"/>
  <c r="K1353" i="1"/>
  <c r="K1354" i="1"/>
  <c r="K1355" i="1"/>
  <c r="K1356" i="1"/>
  <c r="K1357" i="1"/>
  <c r="K1358" i="1"/>
  <c r="K1359" i="1"/>
  <c r="K1360" i="1"/>
  <c r="K1361" i="1"/>
  <c r="K1362" i="1"/>
  <c r="K1363" i="1"/>
  <c r="K1364" i="1"/>
  <c r="K1365" i="1"/>
  <c r="K1366" i="1"/>
  <c r="K1367" i="1"/>
  <c r="K1368" i="1"/>
  <c r="K1369" i="1"/>
  <c r="K1370" i="1"/>
  <c r="K1371" i="1"/>
  <c r="K1372" i="1"/>
  <c r="K1373" i="1"/>
  <c r="K1374" i="1"/>
  <c r="K1375" i="1"/>
  <c r="K1376" i="1"/>
  <c r="K1377" i="1"/>
  <c r="K1378" i="1"/>
  <c r="K1379" i="1"/>
  <c r="K1380" i="1"/>
  <c r="K1381" i="1"/>
  <c r="K1382" i="1"/>
  <c r="K1383" i="1"/>
  <c r="K1384" i="1"/>
  <c r="K1385" i="1"/>
  <c r="K1386" i="1"/>
  <c r="K1387" i="1"/>
  <c r="K1388" i="1"/>
  <c r="K1389" i="1"/>
  <c r="K1390" i="1"/>
  <c r="K1391" i="1"/>
  <c r="K1392" i="1"/>
  <c r="K1393" i="1"/>
  <c r="K1394" i="1"/>
  <c r="K1395" i="1"/>
  <c r="K1396" i="1"/>
  <c r="K1397" i="1"/>
  <c r="K1398" i="1"/>
  <c r="K1399" i="1"/>
  <c r="K1400" i="1"/>
  <c r="K1401" i="1"/>
  <c r="K1402" i="1"/>
  <c r="AG496" i="4" l="1"/>
  <c r="AG501" i="4"/>
  <c r="AG504" i="4"/>
  <c r="AG3531" i="4"/>
  <c r="AG527" i="4"/>
  <c r="AG528" i="4"/>
  <c r="AG530" i="4"/>
  <c r="AG554" i="4"/>
  <c r="AG2252" i="4"/>
  <c r="AG3001" i="4"/>
  <c r="AG3002" i="4"/>
  <c r="AG1885" i="4"/>
  <c r="AG5029" i="4"/>
  <c r="AG5032" i="4"/>
  <c r="AG5033" i="4"/>
  <c r="AG5048" i="4"/>
  <c r="AG383" i="4"/>
  <c r="AG732" i="4"/>
  <c r="AG741" i="4"/>
  <c r="AG766" i="4"/>
  <c r="AG1969" i="4"/>
  <c r="AG1970" i="4"/>
  <c r="AG1974" i="4"/>
  <c r="AG1985" i="4"/>
  <c r="AG1986" i="4"/>
  <c r="AG1991" i="4"/>
  <c r="AG1992" i="4"/>
  <c r="AG1996" i="4"/>
  <c r="AG2343" i="4"/>
  <c r="AG2352" i="4"/>
  <c r="AG2357" i="4"/>
  <c r="AG2360" i="4"/>
  <c r="AG2361" i="4"/>
  <c r="AG2365" i="4"/>
  <c r="AG2397" i="4"/>
  <c r="AG755" i="4"/>
  <c r="AG2336" i="4"/>
  <c r="AG3535" i="4"/>
  <c r="AG3537" i="4"/>
  <c r="AG745" i="4"/>
  <c r="AG805" i="4"/>
  <c r="AG438" i="4"/>
  <c r="AG706" i="4"/>
  <c r="AG929" i="4"/>
  <c r="AG2225" i="4"/>
  <c r="AG1158" i="4"/>
  <c r="AG1179" i="4"/>
  <c r="AG1161" i="4"/>
  <c r="AG1166" i="4"/>
  <c r="AG1183" i="4"/>
  <c r="AG1194" i="4"/>
  <c r="AG3755" i="4"/>
  <c r="AG3256" i="4"/>
  <c r="AG3259" i="4"/>
  <c r="AG1383" i="4"/>
  <c r="AG1385" i="4"/>
  <c r="AG1004" i="4"/>
  <c r="AG2460" i="4"/>
  <c r="AG1009" i="4"/>
  <c r="AG2462" i="4"/>
  <c r="AG1536" i="4"/>
  <c r="AG1552" i="4"/>
  <c r="AG3294" i="4"/>
  <c r="AG3302" i="4"/>
  <c r="AG4634" i="4"/>
  <c r="AG3482" i="4"/>
  <c r="AG1447" i="4"/>
  <c r="AG2954" i="4"/>
  <c r="AG1637" i="4"/>
  <c r="AG1743" i="4"/>
  <c r="AG800" i="4"/>
  <c r="AG1038" i="4"/>
  <c r="AG1748" i="4"/>
  <c r="AG1754" i="4"/>
  <c r="AG1755" i="4"/>
  <c r="AG1768" i="4"/>
  <c r="AG1796" i="4"/>
  <c r="AG1817" i="4"/>
  <c r="AG1818" i="4"/>
  <c r="AG1824" i="4"/>
  <c r="AG1855" i="4"/>
  <c r="AG1856" i="4"/>
  <c r="AG1865" i="4"/>
  <c r="AG3299" i="4"/>
  <c r="AG3008" i="4"/>
  <c r="AG3010" i="4"/>
  <c r="AG3012" i="4"/>
  <c r="AG2289" i="4"/>
  <c r="AG4740" i="4"/>
  <c r="AG2048" i="4"/>
  <c r="AG2052" i="4"/>
  <c r="AG2545" i="4"/>
  <c r="AG2513" i="4"/>
  <c r="AG1917" i="4"/>
  <c r="AG1921" i="4"/>
  <c r="AG3791" i="4"/>
  <c r="AG2906" i="4"/>
  <c r="AG4834" i="4"/>
  <c r="AG4616" i="4"/>
  <c r="AG4503" i="4"/>
  <c r="AG4509" i="4"/>
  <c r="AG4511" i="4"/>
  <c r="AG4519" i="4"/>
  <c r="AG4521" i="4"/>
  <c r="AG4527" i="4"/>
  <c r="AG4529" i="4"/>
  <c r="AG4531" i="4"/>
  <c r="AG4534" i="4"/>
  <c r="AG401" i="4"/>
  <c r="AG1287" i="4"/>
  <c r="AG1494" i="4"/>
  <c r="AG4766" i="4"/>
  <c r="AG3068" i="4"/>
  <c r="AG3102" i="4"/>
  <c r="AG3117" i="4"/>
  <c r="AG3343" i="4"/>
  <c r="AG2464" i="4"/>
  <c r="AG2384" i="4"/>
  <c r="AG2919" i="4"/>
  <c r="AG2920" i="4"/>
  <c r="AG2964" i="4"/>
  <c r="AG1733" i="4"/>
  <c r="AG1736" i="4"/>
  <c r="AG3325" i="4"/>
  <c r="AG4758" i="4"/>
  <c r="AG1707" i="4"/>
  <c r="AG1104" i="4"/>
  <c r="AG1337" i="4"/>
  <c r="AG4485" i="4"/>
  <c r="AG4489" i="4"/>
  <c r="AG4571" i="4"/>
  <c r="AG4591" i="4"/>
  <c r="AG4599" i="4"/>
  <c r="AG579" i="4"/>
  <c r="AG4151" i="4"/>
  <c r="AG1749" i="4"/>
  <c r="AG1806" i="4"/>
  <c r="AG3860" i="4"/>
  <c r="AG4819" i="4"/>
  <c r="AG4606" i="4"/>
  <c r="AG4609" i="4"/>
  <c r="AG4610" i="4"/>
  <c r="AG3245" i="4"/>
  <c r="AG3332" i="4"/>
  <c r="AG4335" i="4"/>
  <c r="AG4349" i="4"/>
  <c r="AG2573" i="4"/>
  <c r="AG3470" i="4"/>
  <c r="AG4750" i="4"/>
  <c r="AG4820" i="4"/>
  <c r="AG1208" i="4"/>
  <c r="AG4895" i="4"/>
  <c r="AG3463" i="4"/>
  <c r="AG3464" i="4"/>
  <c r="AG3562" i="4"/>
  <c r="AG3638" i="4"/>
  <c r="AG3659" i="4"/>
  <c r="AG4468" i="4"/>
  <c r="AG4152" i="4"/>
  <c r="AG4437" i="4"/>
  <c r="AG4465" i="4"/>
  <c r="AG3683" i="4"/>
  <c r="AG3847" i="4"/>
  <c r="AG1878" i="4"/>
  <c r="AG293" i="4"/>
  <c r="AG352" i="4"/>
  <c r="AG354" i="4"/>
  <c r="AG3369" i="4"/>
  <c r="AG4131" i="4"/>
  <c r="AG4134" i="4"/>
  <c r="AG4089" i="4"/>
  <c r="AG4162" i="4"/>
  <c r="AG4164" i="4"/>
  <c r="AG4424" i="4"/>
  <c r="AG580" i="4"/>
  <c r="AG4572" i="4"/>
  <c r="AG4636" i="4"/>
  <c r="AG4652" i="4"/>
  <c r="AG4662" i="4"/>
  <c r="AG2452" i="4"/>
  <c r="AG3046" i="4"/>
  <c r="AG3052" i="4"/>
  <c r="AG3053" i="4"/>
  <c r="AG3059" i="4"/>
  <c r="AG2453" i="4"/>
  <c r="AG4888" i="4"/>
  <c r="AG4780" i="4"/>
  <c r="AG4786" i="4"/>
  <c r="AG4821" i="4"/>
  <c r="AG4838" i="4"/>
  <c r="AG3762" i="4"/>
  <c r="AG4845" i="4"/>
  <c r="AG4848" i="4"/>
  <c r="AG2838" i="4"/>
  <c r="AG760" i="4"/>
  <c r="AG2839" i="4"/>
  <c r="AG2151" i="4"/>
  <c r="AG4482" i="4"/>
  <c r="AG3370" i="4"/>
  <c r="AG271" i="4"/>
  <c r="AG282" i="4"/>
  <c r="AG4909" i="4"/>
  <c r="AG4925" i="4"/>
  <c r="AG4937" i="4"/>
  <c r="AG4943" i="4"/>
  <c r="AG4958" i="4"/>
  <c r="AG4971" i="4"/>
  <c r="AG416" i="4"/>
  <c r="AG4" i="4"/>
  <c r="AG36" i="4"/>
  <c r="AG38" i="4"/>
  <c r="AG211" i="4"/>
  <c r="AG370" i="4"/>
  <c r="AG410" i="4"/>
  <c r="AG411" i="4"/>
  <c r="AG412" i="4"/>
  <c r="AG413" i="4"/>
  <c r="AG414" i="4"/>
  <c r="AG415" i="4"/>
  <c r="AG418" i="4"/>
  <c r="AG419" i="4"/>
  <c r="AG420" i="4"/>
  <c r="AG421" i="4"/>
  <c r="AG422" i="4"/>
  <c r="AG423" i="4"/>
  <c r="AG424" i="4"/>
  <c r="AG426" i="4"/>
  <c r="AG427" i="4"/>
  <c r="AG428" i="4"/>
  <c r="AG429" i="4"/>
  <c r="AG430" i="4"/>
  <c r="AG431" i="4"/>
  <c r="AG432" i="4"/>
  <c r="AG433" i="4"/>
  <c r="AG435" i="4"/>
  <c r="AG584" i="4"/>
  <c r="AG677" i="4"/>
  <c r="AG701" i="4"/>
  <c r="AG1061" i="4"/>
  <c r="AG1073" i="4"/>
  <c r="AG1074" i="4"/>
  <c r="AG1093" i="4"/>
  <c r="AG1099" i="4"/>
  <c r="AG2266" i="4"/>
  <c r="AG2589" i="4"/>
  <c r="AG2727" i="4"/>
  <c r="AG2746" i="4"/>
  <c r="AG3404" i="4"/>
  <c r="AG3768" i="4"/>
  <c r="AG3796" i="4"/>
  <c r="AG3802" i="4"/>
  <c r="AG3803" i="4"/>
  <c r="AG3804" i="4"/>
  <c r="AG3811" i="4"/>
  <c r="AG3820" i="4"/>
  <c r="AG3850" i="4"/>
  <c r="AG3969" i="4"/>
  <c r="AG4327" i="4"/>
  <c r="AG4451" i="4"/>
  <c r="AG4560" i="4"/>
  <c r="AG4580" i="4"/>
  <c r="AG4721" i="4"/>
  <c r="AG4728" i="4"/>
  <c r="AG28" i="4"/>
  <c r="AG29" i="4"/>
  <c r="AG444" i="4"/>
  <c r="AG446" i="4"/>
  <c r="AG461" i="4"/>
  <c r="AG463" i="4"/>
  <c r="AG498" i="4"/>
  <c r="AG499" i="4"/>
  <c r="AG503" i="4"/>
  <c r="AG506" i="4"/>
  <c r="AG519" i="4"/>
  <c r="AG566" i="4"/>
  <c r="AG567" i="4"/>
  <c r="AG568" i="4"/>
  <c r="AG571" i="4"/>
  <c r="AG573" i="4"/>
  <c r="AG689" i="4"/>
  <c r="AG694" i="4"/>
  <c r="AG711" i="4"/>
  <c r="AG804" i="4"/>
  <c r="AG859" i="4"/>
  <c r="AG860" i="4"/>
  <c r="AG861" i="4"/>
  <c r="AG863" i="4"/>
  <c r="AG879" i="4"/>
  <c r="AG898" i="4"/>
  <c r="AG1630" i="4"/>
  <c r="AG1648" i="4"/>
  <c r="AG1654" i="4"/>
  <c r="AG1665" i="4"/>
  <c r="AG1669" i="4"/>
  <c r="AG1671" i="4"/>
  <c r="AG1777" i="4"/>
  <c r="AG2496" i="4"/>
  <c r="AG2811" i="4"/>
  <c r="AG2846" i="4"/>
  <c r="AG2855" i="4"/>
  <c r="AG2856" i="4"/>
  <c r="AG2857" i="4"/>
  <c r="AG2859" i="4"/>
  <c r="AG2875" i="4"/>
  <c r="AG2880" i="4"/>
  <c r="AG3368" i="4"/>
  <c r="AG3458" i="4"/>
  <c r="AG3468" i="4"/>
  <c r="AG3519" i="4"/>
  <c r="AG3545" i="4"/>
  <c r="AG3546" i="4"/>
  <c r="AG3739" i="4"/>
  <c r="AG3756" i="4"/>
  <c r="AG3792" i="4"/>
  <c r="AG3793" i="4"/>
  <c r="AG3966" i="4"/>
  <c r="AG4021" i="4"/>
  <c r="AG4796" i="4"/>
  <c r="AG4871" i="4"/>
  <c r="AG5" i="4"/>
  <c r="AG23" i="4"/>
  <c r="AG25" i="4"/>
  <c r="AG27" i="4"/>
  <c r="AG52" i="4"/>
  <c r="AG53" i="4"/>
  <c r="AG57" i="4"/>
  <c r="AG75" i="4"/>
  <c r="AG92" i="4"/>
  <c r="AG252" i="4"/>
  <c r="AG273" i="4"/>
  <c r="AG278" i="4"/>
  <c r="AG279" i="4"/>
  <c r="AG283" i="4"/>
  <c r="AG320" i="4"/>
  <c r="AG339" i="4"/>
  <c r="AG436" i="4"/>
  <c r="AG443" i="4"/>
  <c r="AG445" i="4"/>
  <c r="AG447" i="4"/>
  <c r="AG448" i="4"/>
  <c r="AG449" i="4"/>
  <c r="AG450" i="4"/>
  <c r="AG451" i="4"/>
  <c r="AG452" i="4"/>
  <c r="AG453" i="4"/>
  <c r="AG454" i="4"/>
  <c r="AG455" i="4"/>
  <c r="AG456" i="4"/>
  <c r="AG457" i="4"/>
  <c r="AG458" i="4"/>
  <c r="AG459" i="4"/>
  <c r="AG460" i="4"/>
  <c r="AG462" i="4"/>
  <c r="AG464" i="4"/>
  <c r="AG465" i="4"/>
  <c r="AG466" i="4"/>
  <c r="AG467" i="4"/>
  <c r="AG468" i="4"/>
  <c r="AG469" i="4"/>
  <c r="AG470" i="4"/>
  <c r="AG472" i="4"/>
  <c r="AG473" i="4"/>
  <c r="AG475" i="4"/>
  <c r="AG476" i="4"/>
  <c r="AG477" i="4"/>
  <c r="AG478" i="4"/>
  <c r="AG479" i="4"/>
  <c r="AG480" i="4"/>
  <c r="AG481" i="4"/>
  <c r="AG482" i="4"/>
  <c r="AG483" i="4"/>
  <c r="AG484" i="4"/>
  <c r="AG485" i="4"/>
  <c r="AG486" i="4"/>
  <c r="AG487" i="4"/>
  <c r="AG489" i="4"/>
  <c r="AG491" i="4"/>
  <c r="AG492" i="4"/>
  <c r="AG493" i="4"/>
  <c r="AG494" i="4"/>
  <c r="AG495" i="4"/>
  <c r="AG507" i="4"/>
  <c r="AG509" i="4"/>
  <c r="AG510" i="4"/>
  <c r="AG511" i="4"/>
  <c r="AG512" i="4"/>
  <c r="AG513" i="4"/>
  <c r="AG514" i="4"/>
  <c r="AG515" i="4"/>
  <c r="AG516" i="4"/>
  <c r="AG517" i="4"/>
  <c r="AG518" i="4"/>
  <c r="AG520" i="4"/>
  <c r="AG521" i="4"/>
  <c r="AG522" i="4"/>
  <c r="AG523" i="4"/>
  <c r="AG524" i="4"/>
  <c r="AG525" i="4"/>
  <c r="AG526" i="4"/>
  <c r="AG529" i="4"/>
  <c r="AG532" i="4"/>
  <c r="AG533" i="4"/>
  <c r="AG534" i="4"/>
  <c r="AG536" i="4"/>
  <c r="AG537" i="4"/>
  <c r="AG538" i="4"/>
  <c r="AG539" i="4"/>
  <c r="AG540" i="4"/>
  <c r="AG541" i="4"/>
  <c r="AG543" i="4"/>
  <c r="AG545" i="4"/>
  <c r="AG546" i="4"/>
  <c r="AG547" i="4"/>
  <c r="AG548" i="4"/>
  <c r="AG549" i="4"/>
  <c r="AG550" i="4"/>
  <c r="AG551" i="4"/>
  <c r="AG552" i="4"/>
  <c r="AG553" i="4"/>
  <c r="AG555" i="4"/>
  <c r="AG556" i="4"/>
  <c r="AG557" i="4"/>
  <c r="AG558" i="4"/>
  <c r="AG559" i="4"/>
  <c r="AG560" i="4"/>
  <c r="AG561" i="4"/>
  <c r="AG562" i="4"/>
  <c r="AG563" i="4"/>
  <c r="AG564" i="4"/>
  <c r="AG565" i="4"/>
  <c r="AG569" i="4"/>
  <c r="AG570" i="4"/>
  <c r="AG572" i="4"/>
  <c r="AG574" i="4"/>
  <c r="AG575" i="4"/>
  <c r="AG576" i="4"/>
  <c r="AG631" i="4"/>
  <c r="AG636" i="4"/>
  <c r="AG637" i="4"/>
  <c r="AG702" i="4"/>
  <c r="AG703" i="4"/>
  <c r="AG712" i="4"/>
  <c r="AG714" i="4"/>
  <c r="AG728" i="4"/>
  <c r="AG750" i="4"/>
  <c r="AG790" i="4"/>
  <c r="AG864" i="4"/>
  <c r="AG865" i="4"/>
  <c r="AG866" i="4"/>
  <c r="AG867" i="4"/>
  <c r="AG1060" i="4"/>
  <c r="AG1081" i="4"/>
  <c r="AG1223" i="4"/>
  <c r="AG1277" i="4"/>
  <c r="AG1279" i="4"/>
  <c r="AG1308" i="4"/>
  <c r="AG1316" i="4"/>
  <c r="AG1318" i="4"/>
  <c r="AG1517" i="4"/>
  <c r="AG1529" i="4"/>
  <c r="AG1620" i="4"/>
  <c r="AG1627" i="4"/>
  <c r="AG1628" i="4"/>
  <c r="AG1629" i="4"/>
  <c r="AG1631" i="4"/>
  <c r="AG1632" i="4"/>
  <c r="AG1635" i="4"/>
  <c r="AG1638" i="4"/>
  <c r="AG1639" i="4"/>
  <c r="AG1644" i="4"/>
  <c r="AG1645" i="4"/>
  <c r="AG1646" i="4"/>
  <c r="AG1650" i="4"/>
  <c r="AG1651" i="4"/>
  <c r="AG1652" i="4"/>
  <c r="AG1653" i="4"/>
  <c r="AG1655" i="4"/>
  <c r="AG1656" i="4"/>
  <c r="AG1657" i="4"/>
  <c r="AG1658" i="4"/>
  <c r="AG1659" i="4"/>
  <c r="AG1666" i="4"/>
  <c r="AG1668" i="4"/>
  <c r="AG1670" i="4"/>
  <c r="AG2158" i="4"/>
  <c r="AG2168" i="4"/>
  <c r="AG2221" i="4"/>
  <c r="AG2456" i="4"/>
  <c r="AG2815" i="4"/>
  <c r="AG2819" i="4"/>
  <c r="AG2821" i="4"/>
  <c r="AG2822" i="4"/>
  <c r="AG2824" i="4"/>
  <c r="AG2825" i="4"/>
  <c r="AG2826" i="4"/>
  <c r="AG2827" i="4"/>
  <c r="AG2828" i="4"/>
  <c r="AG2829" i="4"/>
  <c r="AG2833" i="4"/>
  <c r="AG2834" i="4"/>
  <c r="AG2858" i="4"/>
  <c r="AG2860" i="4"/>
  <c r="AG2861" i="4"/>
  <c r="AG2862" i="4"/>
  <c r="AG2867" i="4"/>
  <c r="AG2868" i="4"/>
  <c r="AG2869" i="4"/>
  <c r="AG2870" i="4"/>
  <c r="AG2871" i="4"/>
  <c r="AG2877" i="4"/>
  <c r="AG2878" i="4"/>
  <c r="AG2879" i="4"/>
  <c r="AG2884" i="4"/>
  <c r="AG2900" i="4"/>
  <c r="AG2918" i="4"/>
  <c r="AG2933" i="4"/>
  <c r="AG2935" i="4"/>
  <c r="AG2940" i="4"/>
  <c r="AG2947" i="4"/>
  <c r="AG2950" i="4"/>
  <c r="AG2953" i="4"/>
  <c r="AG2963" i="4"/>
  <c r="AG3249" i="4"/>
  <c r="AG3461" i="4"/>
  <c r="AG3469" i="4"/>
  <c r="AG3520" i="4"/>
  <c r="AG3522" i="4"/>
  <c r="AG3523" i="4"/>
  <c r="AG3720" i="4"/>
  <c r="AG3785" i="4"/>
  <c r="AG3790" i="4"/>
  <c r="AG3851" i="4"/>
  <c r="AG3853" i="4"/>
  <c r="AG3855" i="4"/>
  <c r="AG3863" i="4"/>
  <c r="AG3892" i="4"/>
  <c r="AG4123" i="4"/>
  <c r="AG4137" i="4"/>
  <c r="AG4141" i="4"/>
  <c r="AG4483" i="4"/>
  <c r="AG4561" i="4"/>
  <c r="AG4563" i="4"/>
  <c r="AG4564" i="4"/>
  <c r="AG4614" i="4"/>
  <c r="AG4716" i="4"/>
  <c r="AG4718" i="4"/>
  <c r="AG605" i="4"/>
  <c r="AG215" i="4"/>
  <c r="AG256" i="4"/>
  <c r="AG274" i="4"/>
  <c r="AG285" i="4"/>
  <c r="AG606" i="4"/>
  <c r="AG609" i="4"/>
  <c r="AG877" i="4"/>
  <c r="AG878" i="4"/>
  <c r="AG1089" i="4"/>
  <c r="AG1261" i="4"/>
  <c r="AG1335" i="4"/>
  <c r="AG1338" i="4"/>
  <c r="AG1351" i="4"/>
  <c r="AG1354" i="4"/>
  <c r="AG1360" i="4"/>
  <c r="AG1362" i="4"/>
  <c r="AG1363" i="4"/>
  <c r="AG1369" i="4"/>
  <c r="AG1370" i="4"/>
  <c r="AG1401" i="4"/>
  <c r="AG1410" i="4"/>
  <c r="AG1416" i="4"/>
  <c r="AG1660" i="4"/>
  <c r="AG1729" i="4"/>
  <c r="AG1739" i="4"/>
  <c r="AG1747" i="4"/>
  <c r="AG1756" i="4"/>
  <c r="AG1807" i="4"/>
  <c r="AG1816" i="4"/>
  <c r="AG2179" i="4"/>
  <c r="AG2574" i="4"/>
  <c r="AG2594" i="4"/>
  <c r="AG2599" i="4"/>
  <c r="AG2608" i="4"/>
  <c r="AG2613" i="4"/>
  <c r="AG2628" i="4"/>
  <c r="AG2629" i="4"/>
  <c r="AG2673" i="4"/>
  <c r="AG2685" i="4"/>
  <c r="AG2706" i="4"/>
  <c r="AG2711" i="4"/>
  <c r="AG2713" i="4"/>
  <c r="AG2714" i="4"/>
  <c r="AG2726" i="4"/>
  <c r="AG2742" i="4"/>
  <c r="AG2747" i="4"/>
  <c r="AG2751" i="4"/>
  <c r="AG2756" i="4"/>
  <c r="AG2765" i="4"/>
  <c r="AG2768" i="4"/>
  <c r="AG3311" i="4"/>
  <c r="AG3322" i="4"/>
  <c r="AG4080" i="4"/>
  <c r="AG4426" i="4"/>
  <c r="AG4427" i="4"/>
  <c r="AG4428" i="4"/>
  <c r="AG4429" i="4"/>
  <c r="AG4592" i="4"/>
  <c r="AG4600" i="4"/>
  <c r="AG4605" i="4"/>
  <c r="AG4641" i="4"/>
  <c r="AG4846" i="4"/>
  <c r="AG622" i="4"/>
  <c r="AG12" i="4"/>
  <c r="AG63" i="4"/>
  <c r="AG439" i="4"/>
  <c r="AG620" i="4"/>
  <c r="AG623" i="4"/>
  <c r="AG1001" i="4"/>
  <c r="AG1132" i="4"/>
  <c r="AG1332" i="4"/>
  <c r="AG1339" i="4"/>
  <c r="AG1343" i="4"/>
  <c r="AG1345" i="4"/>
  <c r="AG1346" i="4"/>
  <c r="AG1347" i="4"/>
  <c r="AG1348" i="4"/>
  <c r="AG1349" i="4"/>
  <c r="AG1350" i="4"/>
  <c r="AG1353" i="4"/>
  <c r="AG1374" i="4"/>
  <c r="AG1375" i="4"/>
  <c r="AG1376" i="4"/>
  <c r="AG1392" i="4"/>
  <c r="AG1404" i="4"/>
  <c r="AG1412" i="4"/>
  <c r="AG1465" i="4"/>
  <c r="AG1661" i="4"/>
  <c r="AG1691" i="4"/>
  <c r="AG2771" i="4"/>
  <c r="AG2772" i="4"/>
  <c r="AG4342" i="4"/>
  <c r="AG4343" i="4"/>
  <c r="AG4814" i="4"/>
  <c r="AG632" i="4"/>
  <c r="AG60" i="4"/>
  <c r="AG79" i="4"/>
  <c r="AG80" i="4"/>
  <c r="AG84" i="4"/>
  <c r="AG88" i="4"/>
  <c r="AG89" i="4"/>
  <c r="AG90" i="4"/>
  <c r="AG91" i="4"/>
  <c r="AG94" i="4"/>
  <c r="AG99" i="4"/>
  <c r="AG105" i="4"/>
  <c r="AG106" i="4"/>
  <c r="AG107" i="4"/>
  <c r="AG108" i="4"/>
  <c r="AG110" i="4"/>
  <c r="AG111" i="4"/>
  <c r="AG112" i="4"/>
  <c r="AG113" i="4"/>
  <c r="AG114" i="4"/>
  <c r="AG115" i="4"/>
  <c r="AG116" i="4"/>
  <c r="AG117" i="4"/>
  <c r="AG118" i="4"/>
  <c r="AG119" i="4"/>
  <c r="AG120" i="4"/>
  <c r="AG121" i="4"/>
  <c r="AG124" i="4"/>
  <c r="AG125" i="4"/>
  <c r="AG126" i="4"/>
  <c r="AG127" i="4"/>
  <c r="AG128" i="4"/>
  <c r="AG129" i="4"/>
  <c r="AG132" i="4"/>
  <c r="AG134" i="4"/>
  <c r="AG135" i="4"/>
  <c r="AG136" i="4"/>
  <c r="AG137" i="4"/>
  <c r="AG143" i="4"/>
  <c r="AG145" i="4"/>
  <c r="AG147" i="4"/>
  <c r="AG149" i="4"/>
  <c r="AG150" i="4"/>
  <c r="AG151" i="4"/>
  <c r="AG152" i="4"/>
  <c r="AG153" i="4"/>
  <c r="AG157" i="4"/>
  <c r="AG159" i="4"/>
  <c r="AG161" i="4"/>
  <c r="AG162" i="4"/>
  <c r="AG163" i="4"/>
  <c r="AG164" i="4"/>
  <c r="AG166" i="4"/>
  <c r="AG168" i="4"/>
  <c r="AG173" i="4"/>
  <c r="AG174" i="4"/>
  <c r="AG175" i="4"/>
  <c r="AG177" i="4"/>
  <c r="AG178" i="4"/>
  <c r="AG183" i="4"/>
  <c r="AG184" i="4"/>
  <c r="AG185" i="4"/>
  <c r="AG186" i="4"/>
  <c r="AG187" i="4"/>
  <c r="AG193" i="4"/>
  <c r="AG194" i="4"/>
  <c r="AG209" i="4"/>
  <c r="AG210" i="4"/>
  <c r="AG219" i="4"/>
  <c r="AG220" i="4"/>
  <c r="AG261" i="4"/>
  <c r="AG300" i="4"/>
  <c r="AG301" i="4"/>
  <c r="AG330" i="4"/>
  <c r="AG332" i="4"/>
  <c r="AG345" i="4"/>
  <c r="AG361" i="4"/>
  <c r="AG633" i="4"/>
  <c r="AG635" i="4"/>
  <c r="AG641" i="4"/>
  <c r="AG642" i="4"/>
  <c r="AG643" i="4"/>
  <c r="AG644" i="4"/>
  <c r="AG645" i="4"/>
  <c r="AG646" i="4"/>
  <c r="AG647" i="4"/>
  <c r="AG648" i="4"/>
  <c r="AG649" i="4"/>
  <c r="AG650" i="4"/>
  <c r="AG651" i="4"/>
  <c r="AG652" i="4"/>
  <c r="AG653" i="4"/>
  <c r="AG654" i="4"/>
  <c r="AG655" i="4"/>
  <c r="AG657" i="4"/>
  <c r="AG658" i="4"/>
  <c r="AG788" i="4"/>
  <c r="AG833" i="4"/>
  <c r="AG883" i="4"/>
  <c r="AG1042" i="4"/>
  <c r="AG1288" i="4"/>
  <c r="AG1323" i="4"/>
  <c r="AG1325" i="4"/>
  <c r="AG1444" i="4"/>
  <c r="AG1448" i="4"/>
  <c r="AG1455" i="4"/>
  <c r="AG1463" i="4"/>
  <c r="AG1464" i="4"/>
  <c r="AG1472" i="4"/>
  <c r="AG1474" i="4"/>
  <c r="AG1476" i="4"/>
  <c r="AG1478" i="4"/>
  <c r="AG1489" i="4"/>
  <c r="AG1495" i="4"/>
  <c r="AG2097" i="4"/>
  <c r="AG2102" i="4"/>
  <c r="AG2104" i="4"/>
  <c r="AG2269" i="4"/>
  <c r="AG2297" i="4"/>
  <c r="AG2465" i="4"/>
  <c r="AG2488" i="4"/>
  <c r="AG2495" i="4"/>
  <c r="AG2802" i="4"/>
  <c r="AG2987" i="4"/>
  <c r="AG3069" i="4"/>
  <c r="AG3095" i="4"/>
  <c r="AG3096" i="4"/>
  <c r="AG3104" i="4"/>
  <c r="AG3172" i="4"/>
  <c r="AG3184" i="4"/>
  <c r="AG3217" i="4"/>
  <c r="AG3221" i="4"/>
  <c r="AG3233" i="4"/>
  <c r="AG3234" i="4"/>
  <c r="AG3347" i="4"/>
  <c r="AG3554" i="4"/>
  <c r="AG3557" i="4"/>
  <c r="AG3856" i="4"/>
  <c r="AG3928" i="4"/>
  <c r="AG4158" i="4"/>
  <c r="AG4179" i="4"/>
  <c r="AG4760" i="4"/>
  <c r="AG4764" i="4"/>
  <c r="AG4805" i="4"/>
  <c r="AG4853" i="4"/>
  <c r="AG4862" i="4"/>
  <c r="AG5056" i="4"/>
  <c r="AG5058" i="4"/>
  <c r="AG720" i="4"/>
  <c r="AG719" i="4"/>
  <c r="AG1640" i="4"/>
  <c r="AG2042" i="4"/>
  <c r="AG2044" i="4"/>
  <c r="AG2895" i="4"/>
  <c r="AG2897" i="4"/>
  <c r="AG3334" i="4"/>
  <c r="AG4872" i="4"/>
  <c r="AG730" i="4"/>
  <c r="AG7" i="4"/>
  <c r="AG11" i="4"/>
  <c r="AG67" i="4"/>
  <c r="AG221" i="4"/>
  <c r="AG243" i="4"/>
  <c r="AG269" i="4"/>
  <c r="AG298" i="4"/>
  <c r="AG304" i="4"/>
  <c r="AG363" i="4"/>
  <c r="AG364" i="4"/>
  <c r="AG365" i="4"/>
  <c r="AG371" i="4"/>
  <c r="AG373" i="4"/>
  <c r="AG378" i="4"/>
  <c r="AG385" i="4"/>
  <c r="AG386" i="4"/>
  <c r="AG388" i="4"/>
  <c r="AG389" i="4"/>
  <c r="AG394" i="4"/>
  <c r="AG402" i="4"/>
  <c r="AG404" i="4"/>
  <c r="AG407" i="4"/>
  <c r="AG680" i="4"/>
  <c r="AG681" i="4"/>
  <c r="AG682" i="4"/>
  <c r="AG683" i="4"/>
  <c r="AG690" i="4"/>
  <c r="AG693" i="4"/>
  <c r="AG697" i="4"/>
  <c r="AG699" i="4"/>
  <c r="AG715" i="4"/>
  <c r="AG716" i="4"/>
  <c r="AG717" i="4"/>
  <c r="AG721" i="4"/>
  <c r="AG722" i="4"/>
  <c r="AG725" i="4"/>
  <c r="AG731" i="4"/>
  <c r="AG733" i="4"/>
  <c r="AG734" i="4"/>
  <c r="AG735" i="4"/>
  <c r="AG736" i="4"/>
  <c r="AG737" i="4"/>
  <c r="AG738" i="4"/>
  <c r="AG739" i="4"/>
  <c r="AG740" i="4"/>
  <c r="AG752" i="4"/>
  <c r="AG756" i="4"/>
  <c r="AG757" i="4"/>
  <c r="AG764" i="4"/>
  <c r="AG765" i="4"/>
  <c r="AG777" i="4"/>
  <c r="AG778" i="4"/>
  <c r="AG779" i="4"/>
  <c r="AG780" i="4"/>
  <c r="AG781" i="4"/>
  <c r="AG782" i="4"/>
  <c r="AG783" i="4"/>
  <c r="AG784" i="4"/>
  <c r="AG1434" i="4"/>
  <c r="AG1436" i="4"/>
  <c r="AG1457" i="4"/>
  <c r="AG1477" i="4"/>
  <c r="AG1491" i="4"/>
  <c r="AG1958" i="4"/>
  <c r="AG1959" i="4"/>
  <c r="AG1960" i="4"/>
  <c r="AG1961" i="4"/>
  <c r="AG1963" i="4"/>
  <c r="AG1964" i="4"/>
  <c r="AG1965" i="4"/>
  <c r="AG1966" i="4"/>
  <c r="AG1967" i="4"/>
  <c r="AG1971" i="4"/>
  <c r="AG1972" i="4"/>
  <c r="AG1973" i="4"/>
  <c r="AG1975" i="4"/>
  <c r="AG1976" i="4"/>
  <c r="AG1977" i="4"/>
  <c r="AG1978" i="4"/>
  <c r="AG1979" i="4"/>
  <c r="AG1980" i="4"/>
  <c r="AG1981" i="4"/>
  <c r="AG1982" i="4"/>
  <c r="AG1983" i="4"/>
  <c r="AG1984" i="4"/>
  <c r="AG1987" i="4"/>
  <c r="AG1988" i="4"/>
  <c r="AG1989" i="4"/>
  <c r="AG1990" i="4"/>
  <c r="AG1993" i="4"/>
  <c r="AG1994" i="4"/>
  <c r="AG2083" i="4"/>
  <c r="AG2084" i="4"/>
  <c r="AG2088" i="4"/>
  <c r="AG2155" i="4"/>
  <c r="AG2178" i="4"/>
  <c r="AG2183" i="4"/>
  <c r="AG2186" i="4"/>
  <c r="AG2187" i="4"/>
  <c r="AG2188" i="4"/>
  <c r="AG2323" i="4"/>
  <c r="AG2324" i="4"/>
  <c r="AG2325" i="4"/>
  <c r="AG2326" i="4"/>
  <c r="AG2327" i="4"/>
  <c r="AG2328" i="4"/>
  <c r="AG2329" i="4"/>
  <c r="AG2330" i="4"/>
  <c r="AG2331" i="4"/>
  <c r="AG2332" i="4"/>
  <c r="AG2333" i="4"/>
  <c r="AG2335" i="4"/>
  <c r="AG2337" i="4"/>
  <c r="AG2338" i="4"/>
  <c r="AG2339" i="4"/>
  <c r="AG2340" i="4"/>
  <c r="AG2341" i="4"/>
  <c r="AG2342" i="4"/>
  <c r="AG2344" i="4"/>
  <c r="AG2345" i="4"/>
  <c r="AG2346" i="4"/>
  <c r="AG2347" i="4"/>
  <c r="AG2348" i="4"/>
  <c r="AG2350" i="4"/>
  <c r="AG2351" i="4"/>
  <c r="AG2353" i="4"/>
  <c r="AG2354" i="4"/>
  <c r="AG2355" i="4"/>
  <c r="AG2356" i="4"/>
  <c r="AG2358" i="4"/>
  <c r="AG2359" i="4"/>
  <c r="AG2362" i="4"/>
  <c r="AG2363" i="4"/>
  <c r="AG2364" i="4"/>
  <c r="AG2366" i="4"/>
  <c r="AG2367" i="4"/>
  <c r="AG2368" i="4"/>
  <c r="AG2369" i="4"/>
  <c r="AG2370" i="4"/>
  <c r="AG2371" i="4"/>
  <c r="AG2372" i="4"/>
  <c r="AG2379" i="4"/>
  <c r="AG2380" i="4"/>
  <c r="AG2382" i="4"/>
  <c r="AG2383" i="4"/>
  <c r="AG2385" i="4"/>
  <c r="AG2386" i="4"/>
  <c r="AG2387" i="4"/>
  <c r="AG2388" i="4"/>
  <c r="AG2389" i="4"/>
  <c r="AG2390" i="4"/>
  <c r="AG2391" i="4"/>
  <c r="AG2392" i="4"/>
  <c r="AG2393" i="4"/>
  <c r="AG2394" i="4"/>
  <c r="AG2395" i="4"/>
  <c r="AG2396" i="4"/>
  <c r="AG2433" i="4"/>
  <c r="AG2444" i="4"/>
  <c r="AG2445" i="4"/>
  <c r="AG2446" i="4"/>
  <c r="AG2447" i="4"/>
  <c r="AG2448" i="4"/>
  <c r="AG2449" i="4"/>
  <c r="AG2800" i="4"/>
  <c r="AG3040" i="4"/>
  <c r="AG3061" i="4"/>
  <c r="AG3063" i="4"/>
  <c r="AG3080" i="4"/>
  <c r="AG3084" i="4"/>
  <c r="AG3106" i="4"/>
  <c r="AG3111" i="4"/>
  <c r="AG3152" i="4"/>
  <c r="AG3161" i="4"/>
  <c r="AG3164" i="4"/>
  <c r="AG3165" i="4"/>
  <c r="AG3166" i="4"/>
  <c r="AG3167" i="4"/>
  <c r="AG3177" i="4"/>
  <c r="AG3195" i="4"/>
  <c r="AG3199" i="4"/>
  <c r="AG3330" i="4"/>
  <c r="AG3410" i="4"/>
  <c r="AG4336" i="4"/>
  <c r="AG4338" i="4"/>
  <c r="AG4341" i="4"/>
  <c r="AG4545" i="4"/>
  <c r="AG367" i="4"/>
  <c r="AG391" i="4"/>
  <c r="AG393" i="4"/>
  <c r="AG531" i="4"/>
  <c r="AG684" i="4"/>
  <c r="AG744" i="4"/>
  <c r="AG746" i="4"/>
  <c r="AG747" i="4"/>
  <c r="AG1216" i="4"/>
  <c r="AG1229" i="4"/>
  <c r="AG1230" i="4"/>
  <c r="AG1231" i="4"/>
  <c r="AG1245" i="4"/>
  <c r="AG1830" i="4"/>
  <c r="AG2193" i="4"/>
  <c r="AG2196" i="4"/>
  <c r="AG2373" i="4"/>
  <c r="AG2567" i="4"/>
  <c r="AG2805" i="4"/>
  <c r="AG2979" i="4"/>
  <c r="AG3055" i="4"/>
  <c r="AG3471" i="4"/>
  <c r="AG3476" i="4"/>
  <c r="AG3524" i="4"/>
  <c r="AG3525" i="4"/>
  <c r="AG3534" i="4"/>
  <c r="AG3547" i="4"/>
  <c r="AG3578" i="4"/>
  <c r="AG3604" i="4"/>
  <c r="AG3946" i="4"/>
  <c r="AG4384" i="4"/>
  <c r="AG5024" i="4"/>
  <c r="AG749" i="4"/>
  <c r="AG170" i="4"/>
  <c r="AG244" i="4"/>
  <c r="AG308" i="4"/>
  <c r="AG366" i="4"/>
  <c r="AG384" i="4"/>
  <c r="AG387" i="4"/>
  <c r="AG390" i="4"/>
  <c r="AG395" i="4"/>
  <c r="AG396" i="4"/>
  <c r="AG397" i="4"/>
  <c r="AG399" i="4"/>
  <c r="AG695" i="4"/>
  <c r="AG696" i="4"/>
  <c r="AG2208" i="4"/>
  <c r="AG2374" i="4"/>
  <c r="AG2375" i="4"/>
  <c r="AG2376" i="4"/>
  <c r="AG3036" i="4"/>
  <c r="AG3272" i="4"/>
  <c r="AG4155" i="4"/>
  <c r="AG4157" i="4"/>
  <c r="AG4192" i="4"/>
  <c r="AG4611" i="4"/>
  <c r="AG224" i="4"/>
  <c r="AG344" i="4"/>
  <c r="AG604" i="4"/>
  <c r="AG607" i="4"/>
  <c r="AG786" i="4"/>
  <c r="AG807" i="4"/>
  <c r="AG808" i="4"/>
  <c r="AG809" i="4"/>
  <c r="AG810" i="4"/>
  <c r="AG811" i="4"/>
  <c r="AG812" i="4"/>
  <c r="AG813" i="4"/>
  <c r="AG901" i="4"/>
  <c r="AG1062" i="4"/>
  <c r="AG1085" i="4"/>
  <c r="AG1750" i="4"/>
  <c r="AG1843" i="4"/>
  <c r="AG2180" i="4"/>
  <c r="AG2451" i="4"/>
  <c r="AG2587" i="4"/>
  <c r="AG2631" i="4"/>
  <c r="AG2648" i="4"/>
  <c r="AG2650" i="4"/>
  <c r="AG2663" i="4"/>
  <c r="AG2669" i="4"/>
  <c r="AG2684" i="4"/>
  <c r="AG2686" i="4"/>
  <c r="AG2740" i="4"/>
  <c r="AG2741" i="4"/>
  <c r="AG2750" i="4"/>
  <c r="AG2763" i="4"/>
  <c r="AG2770" i="4"/>
  <c r="AG2975" i="4"/>
  <c r="AG3006" i="4"/>
  <c r="AG3303" i="4"/>
  <c r="AG3312" i="4"/>
  <c r="AG3317" i="4"/>
  <c r="AG3319" i="4"/>
  <c r="AG3585" i="4"/>
  <c r="AG3910" i="4"/>
  <c r="AG3939" i="4"/>
  <c r="AG4052" i="4"/>
  <c r="AG4081" i="4"/>
  <c r="AG4438" i="4"/>
  <c r="AG4472" i="4"/>
  <c r="AG4473" i="4"/>
  <c r="AG4474" i="4"/>
  <c r="AG4747" i="4"/>
  <c r="AG35" i="4"/>
  <c r="AG47" i="4"/>
  <c r="AG55" i="4"/>
  <c r="AG56" i="4"/>
  <c r="AG258" i="4"/>
  <c r="AG586" i="4"/>
  <c r="AG709" i="4"/>
  <c r="AG762" i="4"/>
  <c r="AG814" i="4"/>
  <c r="AG869" i="4"/>
  <c r="AG916" i="4"/>
  <c r="AG917" i="4"/>
  <c r="AG918" i="4"/>
  <c r="AG919" i="4"/>
  <c r="AG920" i="4"/>
  <c r="AG921" i="4"/>
  <c r="AG922" i="4"/>
  <c r="AG923" i="4"/>
  <c r="AG925" i="4"/>
  <c r="AG926" i="4"/>
  <c r="AG931" i="4"/>
  <c r="AG932" i="4"/>
  <c r="AG933" i="4"/>
  <c r="AG934" i="4"/>
  <c r="AG935" i="4"/>
  <c r="AG936" i="4"/>
  <c r="AG937" i="4"/>
  <c r="AG938" i="4"/>
  <c r="AG939" i="4"/>
  <c r="AG940" i="4"/>
  <c r="AG941" i="4"/>
  <c r="AG942" i="4"/>
  <c r="AG943" i="4"/>
  <c r="AG945" i="4"/>
  <c r="AG946" i="4"/>
  <c r="AG947" i="4"/>
  <c r="AG948" i="4"/>
  <c r="AG950" i="4"/>
  <c r="AG951" i="4"/>
  <c r="AG953" i="4"/>
  <c r="AG954" i="4"/>
  <c r="AG955" i="4"/>
  <c r="AG956" i="4"/>
  <c r="AG957" i="4"/>
  <c r="AG959" i="4"/>
  <c r="AG960" i="4"/>
  <c r="AG961" i="4"/>
  <c r="AG962" i="4"/>
  <c r="AG964" i="4"/>
  <c r="AG965" i="4"/>
  <c r="AG967" i="4"/>
  <c r="AG968" i="4"/>
  <c r="AG969" i="4"/>
  <c r="AG973" i="4"/>
  <c r="AG974" i="4"/>
  <c r="AG976" i="4"/>
  <c r="AG978" i="4"/>
  <c r="AG979" i="4"/>
  <c r="AG980" i="4"/>
  <c r="AG981" i="4"/>
  <c r="AG985" i="4"/>
  <c r="AG990" i="4"/>
  <c r="AG1088" i="4"/>
  <c r="AG1596" i="4"/>
  <c r="AG1597" i="4"/>
  <c r="AG2142" i="4"/>
  <c r="AG2159" i="4"/>
  <c r="AG2160" i="4"/>
  <c r="AG2200" i="4"/>
  <c r="AG2279" i="4"/>
  <c r="AG2334" i="4"/>
  <c r="AG2848" i="4"/>
  <c r="AG2965" i="4"/>
  <c r="AG3297" i="4"/>
  <c r="AG3472" i="4"/>
  <c r="AG3483" i="4"/>
  <c r="AG3529" i="4"/>
  <c r="AG3705" i="4"/>
  <c r="AG4719" i="4"/>
  <c r="AG4720" i="4"/>
  <c r="AG4907" i="4"/>
  <c r="AG821" i="4"/>
  <c r="AG1108" i="4"/>
  <c r="AG1157" i="4"/>
  <c r="AG1164" i="4"/>
  <c r="AG1165" i="4"/>
  <c r="AG1168" i="4"/>
  <c r="AG1169" i="4"/>
  <c r="AG1170" i="4"/>
  <c r="AG1171" i="4"/>
  <c r="AG1172" i="4"/>
  <c r="AG1173" i="4"/>
  <c r="AG1174" i="4"/>
  <c r="AG1175" i="4"/>
  <c r="AG1176" i="4"/>
  <c r="AG1177" i="4"/>
  <c r="AG1178" i="4"/>
  <c r="AG1187" i="4"/>
  <c r="AG1188" i="4"/>
  <c r="AG1189" i="4"/>
  <c r="AG1190" i="4"/>
  <c r="AG1215" i="4"/>
  <c r="AG1239" i="4"/>
  <c r="AG1269" i="4"/>
  <c r="AG1520" i="4"/>
  <c r="AG1633" i="4"/>
  <c r="AG1762" i="4"/>
  <c r="AG1844" i="4"/>
  <c r="AG2598" i="4"/>
  <c r="AG2853" i="4"/>
  <c r="AG2854" i="4"/>
  <c r="AG3611" i="4"/>
  <c r="AG3656" i="4"/>
  <c r="AG3872" i="4"/>
  <c r="AG3876" i="4"/>
  <c r="AG3878" i="4"/>
  <c r="AG4589" i="4"/>
  <c r="AG4713" i="4"/>
  <c r="AG4835" i="4"/>
  <c r="AG24" i="4"/>
  <c r="AG372" i="4"/>
  <c r="AG688" i="4"/>
  <c r="AG708" i="4"/>
  <c r="AG713" i="4"/>
  <c r="AG791" i="4"/>
  <c r="AG797" i="4"/>
  <c r="AG880" i="4"/>
  <c r="AG889" i="4"/>
  <c r="AG899" i="4"/>
  <c r="AG904" i="4"/>
  <c r="AG1191" i="4"/>
  <c r="AG1195" i="4"/>
  <c r="AG1196" i="4"/>
  <c r="AG1197" i="4"/>
  <c r="AG1198" i="4"/>
  <c r="AG1199" i="4"/>
  <c r="AG1200" i="4"/>
  <c r="AG1218" i="4"/>
  <c r="AG1219" i="4"/>
  <c r="AG1222" i="4"/>
  <c r="AG1278" i="4"/>
  <c r="AG1413" i="4"/>
  <c r="AG1619" i="4"/>
  <c r="AG1634" i="4"/>
  <c r="AG1642" i="4"/>
  <c r="AG1647" i="4"/>
  <c r="AG1781" i="4"/>
  <c r="AG2199" i="4"/>
  <c r="AG2601" i="4"/>
  <c r="AG2698" i="4"/>
  <c r="AG2847" i="4"/>
  <c r="AG2876" i="4"/>
  <c r="AG3474" i="4"/>
  <c r="AG3518" i="4"/>
  <c r="AG3532" i="4"/>
  <c r="AG3533" i="4"/>
  <c r="AG3757" i="4"/>
  <c r="AG3864" i="4"/>
  <c r="AG3880" i="4"/>
  <c r="AG3945" i="4"/>
  <c r="AG3947" i="4"/>
  <c r="AG3965" i="4"/>
  <c r="AG19" i="4"/>
  <c r="AG742" i="4"/>
  <c r="AG1336" i="4"/>
  <c r="AG1379" i="4"/>
  <c r="AG1381" i="4"/>
  <c r="AG1386" i="4"/>
  <c r="AG1387" i="4"/>
  <c r="AG1389" i="4"/>
  <c r="AG1599" i="4"/>
  <c r="AG1947" i="4"/>
  <c r="AG2559" i="4"/>
  <c r="AG2562" i="4"/>
  <c r="AG2564" i="4"/>
  <c r="AG2568" i="4"/>
  <c r="AG2569" i="4"/>
  <c r="AG2570" i="4"/>
  <c r="AG2571" i="4"/>
  <c r="AG2572" i="4"/>
  <c r="AG2852" i="4"/>
  <c r="AG3255" i="4"/>
  <c r="AG3342" i="4"/>
  <c r="AG3840" i="4"/>
  <c r="AG1390" i="4"/>
  <c r="AG440" i="4"/>
  <c r="AG590" i="4"/>
  <c r="AG592" i="4"/>
  <c r="AG767" i="4"/>
  <c r="AG802" i="4"/>
  <c r="AG803" i="4"/>
  <c r="AG885" i="4"/>
  <c r="AG890" i="4"/>
  <c r="AG1182" i="4"/>
  <c r="AG1214" i="4"/>
  <c r="AG1282" i="4"/>
  <c r="AG1312" i="4"/>
  <c r="AG1690" i="4"/>
  <c r="AG1797" i="4"/>
  <c r="AG2057" i="4"/>
  <c r="AG2136" i="4"/>
  <c r="AG2138" i="4"/>
  <c r="AG2222" i="4"/>
  <c r="AG2687" i="4"/>
  <c r="AG2732" i="4"/>
  <c r="AG3336" i="4"/>
  <c r="AG3430" i="4"/>
  <c r="AG3721" i="4"/>
  <c r="AG3770" i="4"/>
  <c r="AG3993" i="4"/>
  <c r="AG4333" i="4"/>
  <c r="AG1411" i="4"/>
  <c r="AG381" i="4"/>
  <c r="AG724" i="4"/>
  <c r="AG1003" i="4"/>
  <c r="AG1006" i="4"/>
  <c r="AG1008" i="4"/>
  <c r="AG1519" i="4"/>
  <c r="AG2455" i="4"/>
  <c r="AG2458" i="4"/>
  <c r="AG2503" i="4"/>
  <c r="AG2907" i="4"/>
  <c r="AG2" i="4"/>
  <c r="AG46" i="4"/>
  <c r="AG86" i="4"/>
  <c r="AG87" i="4"/>
  <c r="AG192" i="4"/>
  <c r="AG218" i="4"/>
  <c r="AG226" i="4"/>
  <c r="AG230" i="4"/>
  <c r="AG236" i="4"/>
  <c r="AG260" i="4"/>
  <c r="AG265" i="4"/>
  <c r="AG268" i="4"/>
  <c r="AG299" i="4"/>
  <c r="AG374" i="4"/>
  <c r="AG375" i="4"/>
  <c r="AG743" i="4"/>
  <c r="AG770" i="4"/>
  <c r="AG839" i="4"/>
  <c r="AG840" i="4"/>
  <c r="AG841" i="4"/>
  <c r="AG843" i="4"/>
  <c r="AG845" i="4"/>
  <c r="AG848" i="4"/>
  <c r="AG852" i="4"/>
  <c r="AG854" i="4"/>
  <c r="AG855" i="4"/>
  <c r="AG970" i="4"/>
  <c r="AG1092" i="4"/>
  <c r="AG1131" i="4"/>
  <c r="AG1133" i="4"/>
  <c r="AG1134" i="4"/>
  <c r="AG1137" i="4"/>
  <c r="AG1138" i="4"/>
  <c r="AG1139" i="4"/>
  <c r="AG1140" i="4"/>
  <c r="AG1180" i="4"/>
  <c r="AG1184" i="4"/>
  <c r="AG1201" i="4"/>
  <c r="AG1271" i="4"/>
  <c r="AG1272" i="4"/>
  <c r="AG1274" i="4"/>
  <c r="AG1275" i="4"/>
  <c r="AG1326" i="4"/>
  <c r="AG1405" i="4"/>
  <c r="AG1423" i="4"/>
  <c r="AG1424" i="4"/>
  <c r="AG1438" i="4"/>
  <c r="AG1441" i="4"/>
  <c r="AG1513" i="4"/>
  <c r="AG1534" i="4"/>
  <c r="AG1538" i="4"/>
  <c r="AG1539" i="4"/>
  <c r="AG1541" i="4"/>
  <c r="AG1542" i="4"/>
  <c r="AG1544" i="4"/>
  <c r="AG1545" i="4"/>
  <c r="AG1548" i="4"/>
  <c r="AG1549" i="4"/>
  <c r="AG1550" i="4"/>
  <c r="AG1551" i="4"/>
  <c r="AG1553" i="4"/>
  <c r="AG1555" i="4"/>
  <c r="AG1556" i="4"/>
  <c r="AG1558" i="4"/>
  <c r="AG1559" i="4"/>
  <c r="AG1560" i="4"/>
  <c r="AG1561" i="4"/>
  <c r="AG1562" i="4"/>
  <c r="AG1565" i="4"/>
  <c r="AG1566" i="4"/>
  <c r="AG1569" i="4"/>
  <c r="AG1571" i="4"/>
  <c r="AG1573" i="4"/>
  <c r="AG1574" i="4"/>
  <c r="AG1575" i="4"/>
  <c r="AG1576" i="4"/>
  <c r="AG1577" i="4"/>
  <c r="AG1578" i="4"/>
  <c r="AG1581" i="4"/>
  <c r="AG1584" i="4"/>
  <c r="AG1585" i="4"/>
  <c r="AG1586" i="4"/>
  <c r="AG1588" i="4"/>
  <c r="AG1591" i="4"/>
  <c r="AG1622" i="4"/>
  <c r="AG1625" i="4"/>
  <c r="AG1716" i="4"/>
  <c r="AG2146" i="4"/>
  <c r="AG2149" i="4"/>
  <c r="AG2152" i="4"/>
  <c r="AG2156" i="4"/>
  <c r="AG2164" i="4"/>
  <c r="AG2167" i="4"/>
  <c r="AG2202" i="4"/>
  <c r="AG2211" i="4"/>
  <c r="AG2304" i="4"/>
  <c r="AG2314" i="4"/>
  <c r="AG2422" i="4"/>
  <c r="AG2485" i="4"/>
  <c r="AG2550" i="4"/>
  <c r="AG2807" i="4"/>
  <c r="AG2966" i="4"/>
  <c r="AG2967" i="4"/>
  <c r="AG3024" i="4"/>
  <c r="AG3291" i="4"/>
  <c r="AG3292" i="4"/>
  <c r="AG3293" i="4"/>
  <c r="AG3296" i="4"/>
  <c r="AG3416" i="4"/>
  <c r="AG3428" i="4"/>
  <c r="AG3431" i="4"/>
  <c r="AG3432" i="4"/>
  <c r="AG3433" i="4"/>
  <c r="AG3490" i="4"/>
  <c r="AG3491" i="4"/>
  <c r="AG3492" i="4"/>
  <c r="AG3493" i="4"/>
  <c r="AG3494" i="4"/>
  <c r="AG3495" i="4"/>
  <c r="AG3496" i="4"/>
  <c r="AG3497" i="4"/>
  <c r="AG3499" i="4"/>
  <c r="AG3500" i="4"/>
  <c r="AG3501" i="4"/>
  <c r="AG3503" i="4"/>
  <c r="AG3548" i="4"/>
  <c r="AG3550" i="4"/>
  <c r="AG3551" i="4"/>
  <c r="AG3552" i="4"/>
  <c r="AG3553" i="4"/>
  <c r="AG3711" i="4"/>
  <c r="AG3716" i="4"/>
  <c r="AG3717" i="4"/>
  <c r="AG3718" i="4"/>
  <c r="AG3735" i="4"/>
  <c r="AG3738" i="4"/>
  <c r="AG3777" i="4"/>
  <c r="AG3805" i="4"/>
  <c r="AG3991" i="4"/>
  <c r="AG4000" i="4"/>
  <c r="AG4001" i="4"/>
  <c r="AG4019" i="4"/>
  <c r="AG4044" i="4"/>
  <c r="AG4067" i="4"/>
  <c r="AG4076" i="4"/>
  <c r="AG4145" i="4"/>
  <c r="AG4385" i="4"/>
  <c r="AG4408" i="4"/>
  <c r="AG4499" i="4"/>
  <c r="AG4522" i="4"/>
  <c r="AG4595" i="4"/>
  <c r="AG4673" i="4"/>
  <c r="AG4683" i="4"/>
  <c r="AG4687" i="4"/>
  <c r="AG4694" i="4"/>
  <c r="AG4749" i="4"/>
  <c r="AG4754" i="4"/>
  <c r="AG4755" i="4"/>
  <c r="AG4756" i="4"/>
  <c r="AG1594" i="4"/>
  <c r="AG9" i="4"/>
  <c r="AG30" i="4"/>
  <c r="AG32" i="4"/>
  <c r="AG33" i="4"/>
  <c r="AG59" i="4"/>
  <c r="AG81" i="4"/>
  <c r="AG96" i="4"/>
  <c r="AG97" i="4"/>
  <c r="AG98" i="4"/>
  <c r="AG100" i="4"/>
  <c r="AG122" i="4"/>
  <c r="AG130" i="4"/>
  <c r="AG133" i="4"/>
  <c r="AG138" i="4"/>
  <c r="AG146" i="4"/>
  <c r="AG148" i="4"/>
  <c r="AG154" i="4"/>
  <c r="AG155" i="4"/>
  <c r="AG158" i="4"/>
  <c r="AG160" i="4"/>
  <c r="AG165" i="4"/>
  <c r="AG169" i="4"/>
  <c r="AG176" i="4"/>
  <c r="AG179" i="4"/>
  <c r="AG181" i="4"/>
  <c r="AG182" i="4"/>
  <c r="AG190" i="4"/>
  <c r="AG195" i="4"/>
  <c r="AG198" i="4"/>
  <c r="AG201" i="4"/>
  <c r="AG206" i="4"/>
  <c r="AG207" i="4"/>
  <c r="AG240" i="4"/>
  <c r="AG241" i="4"/>
  <c r="AG245" i="4"/>
  <c r="AG246" i="4"/>
  <c r="AG247" i="4"/>
  <c r="AG248" i="4"/>
  <c r="AG250" i="4"/>
  <c r="AG251" i="4"/>
  <c r="AG286" i="4"/>
  <c r="AG302" i="4"/>
  <c r="AG303" i="4"/>
  <c r="AG331" i="4"/>
  <c r="AG346" i="4"/>
  <c r="AG359" i="4"/>
  <c r="AG379" i="4"/>
  <c r="AG630" i="4"/>
  <c r="AG661" i="4"/>
  <c r="AG769" i="4"/>
  <c r="AG834" i="4"/>
  <c r="AG882" i="4"/>
  <c r="AG1012" i="4"/>
  <c r="AG1016" i="4"/>
  <c r="AG1126" i="4"/>
  <c r="AG1289" i="4"/>
  <c r="AG1296" i="4"/>
  <c r="AG1300" i="4"/>
  <c r="AG1302" i="4"/>
  <c r="AG1429" i="4"/>
  <c r="AG1443" i="4"/>
  <c r="AG1445" i="4"/>
  <c r="AG1452" i="4"/>
  <c r="AG1454" i="4"/>
  <c r="AG1456" i="4"/>
  <c r="AG1473" i="4"/>
  <c r="AG1479" i="4"/>
  <c r="AG1482" i="4"/>
  <c r="AG1483" i="4"/>
  <c r="AG1496" i="4"/>
  <c r="AG1502" i="4"/>
  <c r="AG1508" i="4"/>
  <c r="AG1514" i="4"/>
  <c r="AG1593" i="4"/>
  <c r="AG1683" i="4"/>
  <c r="AG1685" i="4"/>
  <c r="AG1687" i="4"/>
  <c r="AG1867" i="4"/>
  <c r="AG2085" i="4"/>
  <c r="AG2093" i="4"/>
  <c r="AG2098" i="4"/>
  <c r="AG2108" i="4"/>
  <c r="AG2270" i="4"/>
  <c r="AG2296" i="4"/>
  <c r="AG2349" i="4"/>
  <c r="AG2411" i="4"/>
  <c r="AG2414" i="4"/>
  <c r="AG2419" i="4"/>
  <c r="AG2440" i="4"/>
  <c r="AG2463" i="4"/>
  <c r="AG2466" i="4"/>
  <c r="AG2478" i="4"/>
  <c r="AG2480" i="4"/>
  <c r="AG2489" i="4"/>
  <c r="AG2794" i="4"/>
  <c r="AG2976" i="4"/>
  <c r="AG3034" i="4"/>
  <c r="AG3041" i="4"/>
  <c r="AG3062" i="4"/>
  <c r="AG3070" i="4"/>
  <c r="AG3074" i="4"/>
  <c r="AG3076" i="4"/>
  <c r="AG3079" i="4"/>
  <c r="AG3083" i="4"/>
  <c r="AG3088" i="4"/>
  <c r="AG3097" i="4"/>
  <c r="AG3098" i="4"/>
  <c r="AG3099" i="4"/>
  <c r="AG3103" i="4"/>
  <c r="AG3107" i="4"/>
  <c r="AG3118" i="4"/>
  <c r="AG3128" i="4"/>
  <c r="AG3130" i="4"/>
  <c r="AG3142" i="4"/>
  <c r="AG3159" i="4"/>
  <c r="AG3173" i="4"/>
  <c r="AG3188" i="4"/>
  <c r="AG3189" i="4"/>
  <c r="AG3190" i="4"/>
  <c r="AG3201" i="4"/>
  <c r="AG3206" i="4"/>
  <c r="AG3222" i="4"/>
  <c r="AG3225" i="4"/>
  <c r="AG3232" i="4"/>
  <c r="AG3273" i="4"/>
  <c r="AG3344" i="4"/>
  <c r="AG3346" i="4"/>
  <c r="AG3348" i="4"/>
  <c r="AG3555" i="4"/>
  <c r="AG3688" i="4"/>
  <c r="AG3689" i="4"/>
  <c r="AG3903" i="4"/>
  <c r="AG3914" i="4"/>
  <c r="AG3915" i="4"/>
  <c r="AG3929" i="4"/>
  <c r="AG3990" i="4"/>
  <c r="AG4010" i="4"/>
  <c r="AG4013" i="4"/>
  <c r="AG4014" i="4"/>
  <c r="AG4136" i="4"/>
  <c r="AG4495" i="4"/>
  <c r="AG4769" i="4"/>
  <c r="AG4803" i="4"/>
  <c r="AG4806" i="4"/>
  <c r="AG4815" i="4"/>
  <c r="AG4867" i="4"/>
  <c r="AG5008" i="4"/>
  <c r="AG5028" i="4"/>
  <c r="AG5030" i="4"/>
  <c r="AG5031" i="4"/>
  <c r="AG5037" i="4"/>
  <c r="AG5038" i="4"/>
  <c r="AG5039" i="4"/>
  <c r="AG5040" i="4"/>
  <c r="AG5041" i="4"/>
  <c r="AG5042" i="4"/>
  <c r="AG5043" i="4"/>
  <c r="AG5044" i="4"/>
  <c r="AG5045" i="4"/>
  <c r="AG5046" i="4"/>
  <c r="AG5047" i="4"/>
  <c r="AG5049" i="4"/>
  <c r="AG5050" i="4"/>
  <c r="AG5053" i="4"/>
  <c r="AG5054" i="4"/>
  <c r="AG5055" i="4"/>
  <c r="AG1615" i="4"/>
  <c r="AG228" i="4"/>
  <c r="AG275" i="4"/>
  <c r="AG542" i="4"/>
  <c r="AG625" i="4"/>
  <c r="AG626" i="4"/>
  <c r="AG998" i="4"/>
  <c r="AG1220" i="4"/>
  <c r="AG1221" i="4"/>
  <c r="AG1420" i="4"/>
  <c r="AG1607" i="4"/>
  <c r="AG1608" i="4"/>
  <c r="AG1609" i="4"/>
  <c r="AG1611" i="4"/>
  <c r="AG1614" i="4"/>
  <c r="AG1616" i="4"/>
  <c r="AG1734" i="4"/>
  <c r="AG1776" i="4"/>
  <c r="AG1955" i="4"/>
  <c r="AG1956" i="4"/>
  <c r="AG1957" i="4"/>
  <c r="AG2117" i="4"/>
  <c r="AG2120" i="4"/>
  <c r="AG2122" i="4"/>
  <c r="AG2123" i="4"/>
  <c r="AG2245" i="4"/>
  <c r="AG2246" i="4"/>
  <c r="AG2873" i="4"/>
  <c r="AG2874" i="4"/>
  <c r="AG2890" i="4"/>
  <c r="AG2902" i="4"/>
  <c r="AG2904" i="4"/>
  <c r="AG2943" i="4"/>
  <c r="AG3247" i="4"/>
  <c r="AG3250" i="4"/>
  <c r="AG3787" i="4"/>
  <c r="AG3828" i="4"/>
  <c r="AG4299" i="4"/>
  <c r="AG1663" i="4"/>
  <c r="AG417" i="4"/>
  <c r="AG425" i="4"/>
  <c r="AG801" i="4"/>
  <c r="AG891" i="4"/>
  <c r="AG1280" i="4"/>
  <c r="AG1394" i="4"/>
  <c r="AG1636" i="4"/>
  <c r="AG1641" i="4"/>
  <c r="AG1643" i="4"/>
  <c r="AG1662" i="4"/>
  <c r="AG1664" i="4"/>
  <c r="AG1672" i="4"/>
  <c r="AG1881" i="4"/>
  <c r="AG2580" i="4"/>
  <c r="AG2615" i="4"/>
  <c r="AG2617" i="4"/>
  <c r="AG2619" i="4"/>
  <c r="AG2620" i="4"/>
  <c r="AG2621" i="4"/>
  <c r="AG2622" i="4"/>
  <c r="AG2623" i="4"/>
  <c r="AG2624" i="4"/>
  <c r="AG2697" i="4"/>
  <c r="AG3879" i="4"/>
  <c r="AG1717" i="4"/>
  <c r="AG907" i="4"/>
  <c r="AG1540" i="4"/>
  <c r="AG1621" i="4"/>
  <c r="AG1624" i="4"/>
  <c r="AG1715" i="4"/>
  <c r="AG1718" i="4"/>
  <c r="AG1719" i="4"/>
  <c r="AG1720" i="4"/>
  <c r="AG1721" i="4"/>
  <c r="AG1722" i="4"/>
  <c r="AG1723" i="4"/>
  <c r="AG1724" i="4"/>
  <c r="AG1725" i="4"/>
  <c r="AG1726" i="4"/>
  <c r="AG1727" i="4"/>
  <c r="AG1995" i="4"/>
  <c r="AG2153" i="4"/>
  <c r="AG2169" i="4"/>
  <c r="AG2170" i="4"/>
  <c r="AG3894" i="4"/>
  <c r="AG3998" i="4"/>
  <c r="AG4286" i="4"/>
  <c r="AG4317" i="4"/>
  <c r="AG4318" i="4"/>
  <c r="AG4391" i="4"/>
  <c r="AG4394" i="4"/>
  <c r="AG4396" i="4"/>
  <c r="AG4400" i="4"/>
  <c r="AG4401" i="4"/>
  <c r="AG4402" i="4"/>
  <c r="AG4407" i="4"/>
  <c r="AG4409" i="4"/>
  <c r="AG4410" i="4"/>
  <c r="AG4413" i="4"/>
  <c r="AG4414" i="4"/>
  <c r="AG4417" i="4"/>
  <c r="AG4556" i="4"/>
  <c r="AG4623" i="4"/>
  <c r="AG93" i="4"/>
  <c r="AG297" i="4"/>
  <c r="AG497" i="4"/>
  <c r="AG502" i="4"/>
  <c r="AG508" i="4"/>
  <c r="AG718" i="4"/>
  <c r="AG862" i="4"/>
  <c r="AG1391" i="4"/>
  <c r="AG1649" i="4"/>
  <c r="AG1667" i="4"/>
  <c r="AG1744" i="4"/>
  <c r="AG1745" i="4"/>
  <c r="AG1746" i="4"/>
  <c r="AG1764" i="4"/>
  <c r="AG1778" i="4"/>
  <c r="AG1779" i="4"/>
  <c r="AG1780" i="4"/>
  <c r="AG1782" i="4"/>
  <c r="AG1783" i="4"/>
  <c r="AG1784" i="4"/>
  <c r="AG1838" i="4"/>
  <c r="AG1851" i="4"/>
  <c r="AG1880" i="4"/>
  <c r="AG2035" i="4"/>
  <c r="AG2582" i="4"/>
  <c r="AG2618" i="4"/>
  <c r="AG2705" i="4"/>
  <c r="AG3786" i="4"/>
  <c r="AG3852" i="4"/>
  <c r="AG3893" i="4"/>
  <c r="AG4442" i="4"/>
  <c r="AG4443" i="4"/>
  <c r="AG4449" i="4"/>
  <c r="AG4453" i="4"/>
  <c r="AG1759" i="4"/>
  <c r="AG949" i="4"/>
  <c r="AG1320" i="4"/>
  <c r="AG1737" i="4"/>
  <c r="AG1751" i="4"/>
  <c r="AG1757" i="4"/>
  <c r="AG1758" i="4"/>
  <c r="AG1760" i="4"/>
  <c r="AG1770" i="4"/>
  <c r="AG1798" i="4"/>
  <c r="AG1882" i="4"/>
  <c r="AG2277" i="4"/>
  <c r="AG2303" i="4"/>
  <c r="AG2482" i="4"/>
  <c r="AG2664" i="4"/>
  <c r="AG3867" i="4"/>
  <c r="AG3968" i="4"/>
  <c r="AG4445" i="4"/>
  <c r="AG4897" i="4"/>
  <c r="AG1771" i="4"/>
  <c r="AG233" i="4"/>
  <c r="AG257" i="4"/>
  <c r="AG307" i="4"/>
  <c r="AG351" i="4"/>
  <c r="AG610" i="4"/>
  <c r="AG842" i="4"/>
  <c r="AG1057" i="4"/>
  <c r="AG1211" i="4"/>
  <c r="AG1406" i="4"/>
  <c r="AG1422" i="4"/>
  <c r="AG1564" i="4"/>
  <c r="AG1740" i="4"/>
  <c r="AG1742" i="4"/>
  <c r="AG1772" i="4"/>
  <c r="AG1773" i="4"/>
  <c r="AG1774" i="4"/>
  <c r="AG1775" i="4"/>
  <c r="AG1786" i="4"/>
  <c r="AG1792" i="4"/>
  <c r="AG1850" i="4"/>
  <c r="AG1853" i="4"/>
  <c r="AG1883" i="4"/>
  <c r="AG2305" i="4"/>
  <c r="AG2316" i="4"/>
  <c r="AG2405" i="4"/>
  <c r="AG2583" i="4"/>
  <c r="AG2602" i="4"/>
  <c r="AG2611" i="4"/>
  <c r="AG2612" i="4"/>
  <c r="AG2683" i="4"/>
  <c r="AG2719" i="4"/>
  <c r="AG3301" i="4"/>
  <c r="AG3484" i="4"/>
  <c r="AG3637" i="4"/>
  <c r="AG3719" i="4"/>
  <c r="AG4313" i="4"/>
  <c r="AG4436" i="4"/>
  <c r="AG4497" i="4"/>
  <c r="AG4601" i="4"/>
  <c r="AG1794" i="4"/>
  <c r="AG995" i="4"/>
  <c r="AG1361" i="4"/>
  <c r="AG1738" i="4"/>
  <c r="AG2043" i="4"/>
  <c r="AG2047" i="4"/>
  <c r="AG2049" i="4"/>
  <c r="AG2181" i="4"/>
  <c r="AG2646" i="4"/>
  <c r="AG2647" i="4"/>
  <c r="AG2703" i="4"/>
  <c r="AG2704" i="4"/>
  <c r="AG2712" i="4"/>
  <c r="AG2715" i="4"/>
  <c r="AG2748" i="4"/>
  <c r="AG3321" i="4"/>
  <c r="AG3771" i="4"/>
  <c r="AG3923" i="4"/>
  <c r="AG4381" i="4"/>
  <c r="AG4383" i="4"/>
  <c r="AG1808" i="4"/>
  <c r="AG235" i="4"/>
  <c r="AG343" i="4"/>
  <c r="AG698" i="4"/>
  <c r="AG818" i="4"/>
  <c r="AG1017" i="4"/>
  <c r="AG1039" i="4"/>
  <c r="AG1233" i="4"/>
  <c r="AG1234" i="4"/>
  <c r="AG1256" i="4"/>
  <c r="AG1613" i="4"/>
  <c r="AG1804" i="4"/>
  <c r="AG1805" i="4"/>
  <c r="AG1809" i="4"/>
  <c r="AG1810" i="4"/>
  <c r="AG1811" i="4"/>
  <c r="AG1873" i="4"/>
  <c r="AG2459" i="4"/>
  <c r="AG2508" i="4"/>
  <c r="AG2510" i="4"/>
  <c r="AG2512" i="4"/>
  <c r="AG2515" i="4"/>
  <c r="AG2521" i="4"/>
  <c r="AG2522" i="4"/>
  <c r="AG2526" i="4"/>
  <c r="AG2527" i="4"/>
  <c r="AG2534" i="4"/>
  <c r="AG2543" i="4"/>
  <c r="AG2603" i="4"/>
  <c r="AG2767" i="4"/>
  <c r="AG2910" i="4"/>
  <c r="AG3337" i="4"/>
  <c r="AG3424" i="4"/>
  <c r="AG4458" i="4"/>
  <c r="AG4460" i="4"/>
  <c r="AG4878" i="4"/>
  <c r="AG4879" i="4"/>
  <c r="AG4882" i="4"/>
  <c r="AG1846" i="4"/>
  <c r="AG171" i="4"/>
  <c r="AG191" i="4"/>
  <c r="AG619" i="4"/>
  <c r="AG1034" i="4"/>
  <c r="AG1035" i="4"/>
  <c r="AG1695" i="4"/>
  <c r="AG2431" i="4"/>
  <c r="AG3047" i="4"/>
  <c r="AG3279" i="4"/>
  <c r="AG3934" i="4"/>
  <c r="AG4068" i="4"/>
  <c r="AG4090" i="4"/>
  <c r="AG4101" i="4"/>
  <c r="AG4113" i="4"/>
  <c r="AG4146" i="4"/>
  <c r="AG4161" i="4"/>
  <c r="AG4163" i="4"/>
  <c r="AG4178" i="4"/>
  <c r="AG4195" i="4"/>
  <c r="AG4213" i="4"/>
  <c r="AG1870" i="4"/>
  <c r="AG894" i="4"/>
  <c r="AG1069" i="4"/>
  <c r="AG1090" i="4"/>
  <c r="AG1094" i="4"/>
  <c r="AG1097" i="4"/>
  <c r="AG1098" i="4"/>
  <c r="AG1606" i="4"/>
  <c r="AG1713" i="4"/>
  <c r="AG1872" i="4"/>
  <c r="AG2585" i="4"/>
  <c r="AG2590" i="4"/>
  <c r="AG2591" i="4"/>
  <c r="AG2729" i="4"/>
  <c r="AG2730" i="4"/>
  <c r="AG2731" i="4"/>
  <c r="AG2733" i="4"/>
  <c r="AG2734" i="4"/>
  <c r="AG2735" i="4"/>
  <c r="AG2736" i="4"/>
  <c r="AG2745" i="4"/>
  <c r="AG2749" i="4"/>
  <c r="AG2760" i="4"/>
  <c r="AG2766" i="4"/>
  <c r="AG3549" i="4"/>
  <c r="AG3800" i="4"/>
  <c r="AG3812" i="4"/>
  <c r="AG3815" i="4"/>
  <c r="AG3816" i="4"/>
  <c r="AG3821" i="4"/>
  <c r="AG4444" i="4"/>
  <c r="AG4467" i="4"/>
  <c r="AG4832" i="4"/>
  <c r="AG4840" i="4"/>
  <c r="AG1886" i="4"/>
  <c r="AG31" i="4"/>
  <c r="AG43" i="4"/>
  <c r="AG82" i="4"/>
  <c r="AG95" i="4"/>
  <c r="AG101" i="4"/>
  <c r="AG109" i="4"/>
  <c r="AG139" i="4"/>
  <c r="AG197" i="4"/>
  <c r="AG213" i="4"/>
  <c r="AG225" i="4"/>
  <c r="AG232" i="4"/>
  <c r="AG234" i="4"/>
  <c r="AG254" i="4"/>
  <c r="AG263" i="4"/>
  <c r="AG266" i="4"/>
  <c r="AG267" i="4"/>
  <c r="AG284" i="4"/>
  <c r="AG290" i="4"/>
  <c r="AG305" i="4"/>
  <c r="AG347" i="4"/>
  <c r="AG362" i="4"/>
  <c r="AG380" i="4"/>
  <c r="AG710" i="4"/>
  <c r="AG1010" i="4"/>
  <c r="AG1011" i="4"/>
  <c r="AG1013" i="4"/>
  <c r="AG1014" i="4"/>
  <c r="AG1015" i="4"/>
  <c r="AG1018" i="4"/>
  <c r="AG1019" i="4"/>
  <c r="AG1021" i="4"/>
  <c r="AG1023" i="4"/>
  <c r="AG1024" i="4"/>
  <c r="AG1026" i="4"/>
  <c r="AG1027" i="4"/>
  <c r="AG1028" i="4"/>
  <c r="AG1029" i="4"/>
  <c r="AG1030" i="4"/>
  <c r="AG1031" i="4"/>
  <c r="AG1032" i="4"/>
  <c r="AG1033" i="4"/>
  <c r="AG1040" i="4"/>
  <c r="AG1043" i="4"/>
  <c r="AG1044" i="4"/>
  <c r="AG1045" i="4"/>
  <c r="AG1046" i="4"/>
  <c r="AG1047" i="4"/>
  <c r="AG1048" i="4"/>
  <c r="AG1049" i="4"/>
  <c r="AG1050" i="4"/>
  <c r="AG1051" i="4"/>
  <c r="AG1052" i="4"/>
  <c r="AG1053" i="4"/>
  <c r="AG1054" i="4"/>
  <c r="AG1055" i="4"/>
  <c r="AG1127" i="4"/>
  <c r="AG1301" i="4"/>
  <c r="AG1303" i="4"/>
  <c r="AG1449" i="4"/>
  <c r="AG1451" i="4"/>
  <c r="AG1460" i="4"/>
  <c r="AG1462" i="4"/>
  <c r="AG1497" i="4"/>
  <c r="AG1765" i="4"/>
  <c r="AG1785" i="4"/>
  <c r="AG1814" i="4"/>
  <c r="AG1815" i="4"/>
  <c r="AG1820" i="4"/>
  <c r="AG1826" i="4"/>
  <c r="AG1847" i="4"/>
  <c r="AG1874" i="4"/>
  <c r="AG1875" i="4"/>
  <c r="AG1884" i="4"/>
  <c r="AG1887" i="4"/>
  <c r="AG1888" i="4"/>
  <c r="AG1889" i="4"/>
  <c r="AG1890" i="4"/>
  <c r="AG1891" i="4"/>
  <c r="AG1892" i="4"/>
  <c r="AG1893" i="4"/>
  <c r="AG1894" i="4"/>
  <c r="AG1895" i="4"/>
  <c r="AG1896" i="4"/>
  <c r="AG1897" i="4"/>
  <c r="AG1898" i="4"/>
  <c r="AG1899" i="4"/>
  <c r="AG1900" i="4"/>
  <c r="AG1901" i="4"/>
  <c r="AG1902" i="4"/>
  <c r="AG1903" i="4"/>
  <c r="AG1910" i="4"/>
  <c r="AG2086" i="4"/>
  <c r="AG2177" i="4"/>
  <c r="AG2206" i="4"/>
  <c r="AG2215" i="4"/>
  <c r="AG2301" i="4"/>
  <c r="AG2322" i="4"/>
  <c r="AG2400" i="4"/>
  <c r="AG2402" i="4"/>
  <c r="AG2403" i="4"/>
  <c r="AG2404" i="4"/>
  <c r="AG2406" i="4"/>
  <c r="AG2409" i="4"/>
  <c r="AG2410" i="4"/>
  <c r="AG2412" i="4"/>
  <c r="AG2413" i="4"/>
  <c r="AG2415" i="4"/>
  <c r="AG2416" i="4"/>
  <c r="AG2417" i="4"/>
  <c r="AG2418" i="4"/>
  <c r="AG2421" i="4"/>
  <c r="AG2423" i="4"/>
  <c r="AG2424" i="4"/>
  <c r="AG2426" i="4"/>
  <c r="AG2428" i="4"/>
  <c r="AG2429" i="4"/>
  <c r="AG2430" i="4"/>
  <c r="AG2432" i="4"/>
  <c r="AG2434" i="4"/>
  <c r="AG2435" i="4"/>
  <c r="AG2436" i="4"/>
  <c r="AG2438" i="4"/>
  <c r="AG2439" i="4"/>
  <c r="AG2441" i="4"/>
  <c r="AG2443" i="4"/>
  <c r="AG2803" i="4"/>
  <c r="AG2972" i="4"/>
  <c r="AG2984" i="4"/>
  <c r="AG2998" i="4"/>
  <c r="AG2999" i="4"/>
  <c r="AG3000" i="4"/>
  <c r="AG3003" i="4"/>
  <c r="AG3004" i="4"/>
  <c r="AG3005" i="4"/>
  <c r="AG3007" i="4"/>
  <c r="AG3011" i="4"/>
  <c r="AG3013" i="4"/>
  <c r="AG3014" i="4"/>
  <c r="AG3015" i="4"/>
  <c r="AG3016" i="4"/>
  <c r="AG3017" i="4"/>
  <c r="AG3018" i="4"/>
  <c r="AG3019" i="4"/>
  <c r="AG3020" i="4"/>
  <c r="AG3039" i="4"/>
  <c r="AG3048" i="4"/>
  <c r="AG3057" i="4"/>
  <c r="AG3085" i="4"/>
  <c r="AG3122" i="4"/>
  <c r="AG3123" i="4"/>
  <c r="AG3124" i="4"/>
  <c r="AG3143" i="4"/>
  <c r="AG3168" i="4"/>
  <c r="AG3178" i="4"/>
  <c r="AG3208" i="4"/>
  <c r="AG3209" i="4"/>
  <c r="AG3391" i="4"/>
  <c r="AG3400" i="4"/>
  <c r="AG3401" i="4"/>
  <c r="AG3402" i="4"/>
  <c r="AG3412" i="4"/>
  <c r="AG3560" i="4"/>
  <c r="AG3702" i="4"/>
  <c r="AG3898" i="4"/>
  <c r="AG3906" i="4"/>
  <c r="AG4024" i="4"/>
  <c r="AG4025" i="4"/>
  <c r="AG4026" i="4"/>
  <c r="AG4094" i="4"/>
  <c r="AG4198" i="4"/>
  <c r="AG4354" i="4"/>
  <c r="AG4362" i="4"/>
  <c r="AG4808" i="4"/>
  <c r="AG4810" i="4"/>
  <c r="AG4816" i="4"/>
  <c r="AG4854" i="4"/>
  <c r="AG4857" i="4"/>
  <c r="AG4858" i="4"/>
  <c r="AG4860" i="4"/>
  <c r="AG4863" i="4"/>
  <c r="AG4864" i="4"/>
  <c r="AG4865" i="4"/>
  <c r="AG4866" i="4"/>
  <c r="AG5059" i="4"/>
  <c r="AG1911" i="4"/>
  <c r="AG1224" i="4"/>
  <c r="AG1227" i="4"/>
  <c r="AG1799" i="4"/>
  <c r="AG1802" i="4"/>
  <c r="AG1803" i="4"/>
  <c r="AG1950" i="4"/>
  <c r="AG1951" i="4"/>
  <c r="AG2227" i="4"/>
  <c r="AG2230" i="4"/>
  <c r="AG2232" i="4"/>
  <c r="AG2236" i="4"/>
  <c r="AG2283" i="4"/>
  <c r="AG2638" i="4"/>
  <c r="AG2639" i="4"/>
  <c r="AG2640" i="4"/>
  <c r="AG2666" i="4"/>
  <c r="AG2716" i="4"/>
  <c r="AG2717" i="4"/>
  <c r="AG2718" i="4"/>
  <c r="AG3732" i="4"/>
  <c r="AG3962" i="4"/>
  <c r="AG4234" i="4"/>
  <c r="AG4236" i="4"/>
  <c r="AG1912" i="4"/>
  <c r="AG54" i="4"/>
  <c r="AG189" i="4"/>
  <c r="AG205" i="4"/>
  <c r="AG768" i="4"/>
  <c r="AG1228" i="4"/>
  <c r="AG1243" i="4"/>
  <c r="AG1244" i="4"/>
  <c r="AG1257" i="4"/>
  <c r="AG1714" i="4"/>
  <c r="AG1949" i="4"/>
  <c r="AG1952" i="4"/>
  <c r="AG2114" i="4"/>
  <c r="AG2176" i="4"/>
  <c r="AG2214" i="4"/>
  <c r="AG2226" i="4"/>
  <c r="AG2228" i="4"/>
  <c r="AG2229" i="4"/>
  <c r="AG2231" i="4"/>
  <c r="AG2233" i="4"/>
  <c r="AG2234" i="4"/>
  <c r="AG2235" i="4"/>
  <c r="AG2237" i="4"/>
  <c r="AG2238" i="4"/>
  <c r="AG2239" i="4"/>
  <c r="AG2240" i="4"/>
  <c r="AG2241" i="4"/>
  <c r="AG2242" i="4"/>
  <c r="AG2243" i="4"/>
  <c r="AG2257" i="4"/>
  <c r="AG2260" i="4"/>
  <c r="AG2261" i="4"/>
  <c r="AG2262" i="4"/>
  <c r="AG2263" i="4"/>
  <c r="AG2284" i="4"/>
  <c r="AG2288" i="4"/>
  <c r="AG2290" i="4"/>
  <c r="AG2291" i="4"/>
  <c r="AG2292" i="4"/>
  <c r="AG2659" i="4"/>
  <c r="AG2832" i="4"/>
  <c r="AG2931" i="4"/>
  <c r="AG2970" i="4"/>
  <c r="AG3026" i="4"/>
  <c r="AG3285" i="4"/>
  <c r="AG3417" i="4"/>
  <c r="AG3727" i="4"/>
  <c r="AG3728" i="4"/>
  <c r="AG3729" i="4"/>
  <c r="AG3730" i="4"/>
  <c r="AG3731" i="4"/>
  <c r="AG3905" i="4"/>
  <c r="AG3963" i="4"/>
  <c r="AG3964" i="4"/>
  <c r="AG4022" i="4"/>
  <c r="AG4233" i="4"/>
  <c r="AG4235" i="4"/>
  <c r="AG4753" i="4"/>
  <c r="AG4812" i="4"/>
  <c r="AG4813" i="4"/>
  <c r="AG4818" i="4"/>
  <c r="AG1931" i="4"/>
  <c r="AG1058" i="4"/>
  <c r="AG2022" i="4"/>
  <c r="AG377" i="4"/>
  <c r="AG830" i="4"/>
  <c r="AG1115" i="4"/>
  <c r="AG1116" i="4"/>
  <c r="AG1264" i="4"/>
  <c r="AG1426" i="4"/>
  <c r="AG1492" i="4"/>
  <c r="AG1623" i="4"/>
  <c r="AG1791" i="4"/>
  <c r="AG2020" i="4"/>
  <c r="AG2021" i="4"/>
  <c r="AG2024" i="4"/>
  <c r="AG2025" i="4"/>
  <c r="AG2026" i="4"/>
  <c r="AG2027" i="4"/>
  <c r="AG2028" i="4"/>
  <c r="AG2029" i="4"/>
  <c r="AG2030" i="4"/>
  <c r="AG2031" i="4"/>
  <c r="AG2061" i="4"/>
  <c r="AG2162" i="4"/>
  <c r="AG2258" i="4"/>
  <c r="AG2425" i="4"/>
  <c r="AG2498" i="4"/>
  <c r="AG2989" i="4"/>
  <c r="AG2995" i="4"/>
  <c r="AG3754" i="4"/>
  <c r="AG3873" i="4"/>
  <c r="AG3986" i="4"/>
  <c r="AG3988" i="4"/>
  <c r="AG4069" i="4"/>
  <c r="AG4097" i="4"/>
  <c r="AG4108" i="4"/>
  <c r="AG4165" i="4"/>
  <c r="AG4193" i="4"/>
  <c r="AG4214" i="4"/>
  <c r="AG4277" i="4"/>
  <c r="AG4281" i="4"/>
  <c r="AG4282" i="4"/>
  <c r="AG4289" i="4"/>
  <c r="AG48" i="4"/>
  <c r="AG490" i="4"/>
  <c r="AG795" i="4"/>
  <c r="AG829" i="4"/>
  <c r="AG906" i="4"/>
  <c r="AG996" i="4"/>
  <c r="AG1414" i="4"/>
  <c r="AG2040" i="4"/>
  <c r="AG2045" i="4"/>
  <c r="AG2046" i="4"/>
  <c r="AG2051" i="4"/>
  <c r="AG2053" i="4"/>
  <c r="AG2054" i="4"/>
  <c r="AG2898" i="4"/>
  <c r="AG2899" i="4"/>
  <c r="AG3315" i="4"/>
  <c r="AG3316" i="4"/>
  <c r="AG3473" i="4"/>
  <c r="AG3507" i="4"/>
  <c r="AG3561" i="4"/>
  <c r="AG3725" i="4"/>
  <c r="AG3761" i="4"/>
  <c r="AG3938" i="4"/>
  <c r="AG3944" i="4"/>
  <c r="AG4002" i="4"/>
  <c r="AG4351" i="4"/>
  <c r="AG4419" i="4"/>
  <c r="AG4420" i="4"/>
  <c r="AG4421" i="4"/>
  <c r="AG4422" i="4"/>
  <c r="AG4457" i="4"/>
  <c r="AG4596" i="4"/>
  <c r="AG2065" i="4"/>
  <c r="AG281" i="4"/>
  <c r="AG639" i="4"/>
  <c r="AG640" i="4"/>
  <c r="AG991" i="4"/>
  <c r="AG992" i="4"/>
  <c r="AG1193" i="4"/>
  <c r="AG1265" i="4"/>
  <c r="AG1440" i="4"/>
  <c r="AG1446" i="4"/>
  <c r="AG1466" i="4"/>
  <c r="AG1493" i="4"/>
  <c r="AG2064" i="4"/>
  <c r="AG2067" i="4"/>
  <c r="AG2068" i="4"/>
  <c r="AG2069" i="4"/>
  <c r="AG2070" i="4"/>
  <c r="AG2071" i="4"/>
  <c r="AG2072" i="4"/>
  <c r="AG2073" i="4"/>
  <c r="AG2075" i="4"/>
  <c r="AG2076" i="4"/>
  <c r="AG2077" i="4"/>
  <c r="AG2080" i="4"/>
  <c r="AG2081" i="4"/>
  <c r="AG2092" i="4"/>
  <c r="AG2143" i="4"/>
  <c r="AG2175" i="4"/>
  <c r="AG2185" i="4"/>
  <c r="AG2285" i="4"/>
  <c r="AG2649" i="4"/>
  <c r="AG3733" i="4"/>
  <c r="AG3833" i="4"/>
  <c r="AG3901" i="4"/>
  <c r="AG3987" i="4"/>
  <c r="AG3989" i="4"/>
  <c r="AG4138" i="4"/>
  <c r="AG4767" i="4"/>
  <c r="AG2535" i="4"/>
  <c r="AG66" i="4"/>
  <c r="AG272" i="4"/>
  <c r="AG726" i="4"/>
  <c r="AG727" i="4"/>
  <c r="AG1056" i="4"/>
  <c r="AG1618" i="4"/>
  <c r="AG1692" i="4"/>
  <c r="AG1694" i="4"/>
  <c r="AG1962" i="4"/>
  <c r="AG2150" i="4"/>
  <c r="AG2216" i="4"/>
  <c r="AG2259" i="4"/>
  <c r="AG2505" i="4"/>
  <c r="AG2506" i="4"/>
  <c r="AG2507" i="4"/>
  <c r="AG2509" i="4"/>
  <c r="AG2511" i="4"/>
  <c r="AG2514" i="4"/>
  <c r="AG2516" i="4"/>
  <c r="AG2517" i="4"/>
  <c r="AG2518" i="4"/>
  <c r="AG2519" i="4"/>
  <c r="AG2520" i="4"/>
  <c r="AG2523" i="4"/>
  <c r="AG2524" i="4"/>
  <c r="AG2525" i="4"/>
  <c r="AG2529" i="4"/>
  <c r="AG2530" i="4"/>
  <c r="AG2531" i="4"/>
  <c r="AG2532" i="4"/>
  <c r="AG2533" i="4"/>
  <c r="AG2536" i="4"/>
  <c r="AG2537" i="4"/>
  <c r="AG2538" i="4"/>
  <c r="AG2539" i="4"/>
  <c r="AG2540" i="4"/>
  <c r="AG2541" i="4"/>
  <c r="AG2542" i="4"/>
  <c r="AG2544" i="4"/>
  <c r="AG2791" i="4"/>
  <c r="AG2792" i="4"/>
  <c r="AG2793" i="4"/>
  <c r="AG2795" i="4"/>
  <c r="AG2796" i="4"/>
  <c r="AG2798" i="4"/>
  <c r="AG2799" i="4"/>
  <c r="AG2863" i="4"/>
  <c r="AG2866" i="4"/>
  <c r="AG2883" i="4"/>
  <c r="AG2908" i="4"/>
  <c r="AG2909" i="4"/>
  <c r="AG2911" i="4"/>
  <c r="AG2912" i="4"/>
  <c r="AG2951" i="4"/>
  <c r="AG2955" i="4"/>
  <c r="AG2973" i="4"/>
  <c r="AG3239" i="4"/>
  <c r="AG3284" i="4"/>
  <c r="AG3338" i="4"/>
  <c r="AG3907" i="4"/>
  <c r="AG4027" i="4"/>
  <c r="AG4874" i="4"/>
  <c r="AG4883" i="4"/>
  <c r="AG2636" i="4"/>
  <c r="AG15" i="4"/>
  <c r="AG237" i="4"/>
  <c r="AG1356" i="4"/>
  <c r="AG1357" i="4"/>
  <c r="AG1397" i="4"/>
  <c r="AG1788" i="4"/>
  <c r="AG1819" i="4"/>
  <c r="AG1825" i="4"/>
  <c r="AG1839" i="4"/>
  <c r="AG1918" i="4"/>
  <c r="AG1920" i="4"/>
  <c r="AG1925" i="4"/>
  <c r="AG1928" i="4"/>
  <c r="AG1935" i="4"/>
  <c r="AG1937" i="4"/>
  <c r="AG1938" i="4"/>
  <c r="AG1941" i="4"/>
  <c r="AG1945" i="4"/>
  <c r="AG1948" i="4"/>
  <c r="AG2607" i="4"/>
  <c r="AG2633" i="4"/>
  <c r="AG2634" i="4"/>
  <c r="AG2635" i="4"/>
  <c r="AG2637" i="4"/>
  <c r="AG2693" i="4"/>
  <c r="AG2696" i="4"/>
  <c r="AG3351" i="4"/>
  <c r="AG3358" i="4"/>
  <c r="AG4332" i="4"/>
  <c r="AG2641" i="4"/>
  <c r="AG611" i="4"/>
  <c r="AG668" i="4"/>
  <c r="AG793" i="4"/>
  <c r="AG1210" i="4"/>
  <c r="AG1254" i="4"/>
  <c r="AG1712" i="4"/>
  <c r="AG1789" i="4"/>
  <c r="AG1793" i="4"/>
  <c r="AG1998" i="4"/>
  <c r="AG2003" i="4"/>
  <c r="AG2012" i="4"/>
  <c r="AG2034" i="4"/>
  <c r="AG2037" i="4"/>
  <c r="AG2132" i="4"/>
  <c r="AG2135" i="4"/>
  <c r="AG2642" i="4"/>
  <c r="AG2643" i="4"/>
  <c r="AG2645" i="4"/>
  <c r="AG2657" i="4"/>
  <c r="AG2709" i="4"/>
  <c r="AG3252" i="4"/>
  <c r="AG4403" i="4"/>
  <c r="AG2675" i="4"/>
  <c r="AG588" i="4"/>
  <c r="AG1129" i="4"/>
  <c r="AG1761" i="4"/>
  <c r="AG1812" i="4"/>
  <c r="AG1813" i="4"/>
  <c r="AG2592" i="4"/>
  <c r="AG2676" i="4"/>
  <c r="AG2785" i="4"/>
  <c r="AG3722" i="4"/>
  <c r="AG3813" i="4"/>
  <c r="AG3874" i="4"/>
  <c r="AG2786" i="4"/>
  <c r="AG675" i="4"/>
  <c r="AG2889" i="4"/>
  <c r="AG16" i="4"/>
  <c r="AG58" i="4"/>
  <c r="AG276" i="4"/>
  <c r="AG280" i="4"/>
  <c r="AG474" i="4"/>
  <c r="AG544" i="4"/>
  <c r="AG994" i="4"/>
  <c r="AG1267" i="4"/>
  <c r="AG1521" i="4"/>
  <c r="AG1913" i="4"/>
  <c r="AG1914" i="4"/>
  <c r="AG1915" i="4"/>
  <c r="AG1923" i="4"/>
  <c r="AG1924" i="4"/>
  <c r="AG1933" i="4"/>
  <c r="AG1934" i="4"/>
  <c r="AG1939" i="4"/>
  <c r="AG1940" i="4"/>
  <c r="AG1942" i="4"/>
  <c r="AG1946" i="4"/>
  <c r="AG2171" i="4"/>
  <c r="AG2812" i="4"/>
  <c r="AG2816" i="4"/>
  <c r="AG2837" i="4"/>
  <c r="AG2886" i="4"/>
  <c r="AG2888" i="4"/>
  <c r="AG2921" i="4"/>
  <c r="AG2924" i="4"/>
  <c r="AG2925" i="4"/>
  <c r="AG2926" i="4"/>
  <c r="AG2937" i="4"/>
  <c r="AG2941" i="4"/>
  <c r="AG2968" i="4"/>
  <c r="AG2969" i="4"/>
  <c r="AG3027" i="4"/>
  <c r="AG3329" i="4"/>
  <c r="AG3339" i="4"/>
  <c r="AG3340" i="4"/>
  <c r="AG3341" i="4"/>
  <c r="AG3353" i="4"/>
  <c r="AG3355" i="4"/>
  <c r="AG3356" i="4"/>
  <c r="AG3359" i="4"/>
  <c r="AG3408" i="4"/>
  <c r="AG3751" i="4"/>
  <c r="AG3920" i="4"/>
  <c r="AG3927" i="4"/>
  <c r="AG2891" i="4"/>
  <c r="AG253" i="4"/>
  <c r="AG535" i="4"/>
  <c r="AG627" i="4"/>
  <c r="AG1617" i="4"/>
  <c r="AG1953" i="4"/>
  <c r="AG1954" i="4"/>
  <c r="AG2112" i="4"/>
  <c r="AG2113" i="4"/>
  <c r="AG2116" i="4"/>
  <c r="AG2118" i="4"/>
  <c r="AG2119" i="4"/>
  <c r="AG2121" i="4"/>
  <c r="AG2124" i="4"/>
  <c r="AG2125" i="4"/>
  <c r="AG3827" i="4"/>
  <c r="AG3829" i="4"/>
  <c r="AG3830" i="4"/>
  <c r="AG2892" i="4"/>
  <c r="AG662" i="4"/>
  <c r="AG663" i="4"/>
  <c r="AG666" i="4"/>
  <c r="AG670" i="4"/>
  <c r="AG1310" i="4"/>
  <c r="AG1317" i="4"/>
  <c r="AG1522" i="4"/>
  <c r="AG1679" i="4"/>
  <c r="AG1682" i="4"/>
  <c r="AG1735" i="4"/>
  <c r="AG1999" i="4"/>
  <c r="AG2002" i="4"/>
  <c r="AG2004" i="4"/>
  <c r="AG2006" i="4"/>
  <c r="AG2008" i="4"/>
  <c r="AG2010" i="4"/>
  <c r="AG2011" i="4"/>
  <c r="AG2015" i="4"/>
  <c r="AG2129" i="4"/>
  <c r="AG2137" i="4"/>
  <c r="AG2140" i="4"/>
  <c r="AG2145" i="4"/>
  <c r="AG2172" i="4"/>
  <c r="AG2173" i="4"/>
  <c r="AG2174" i="4"/>
  <c r="AG2184" i="4"/>
  <c r="AG2207" i="4"/>
  <c r="AG2903" i="4"/>
  <c r="AG3253" i="4"/>
  <c r="AG3857" i="4"/>
  <c r="AG3908" i="4"/>
  <c r="AG3999" i="4"/>
  <c r="AG4156" i="4"/>
  <c r="AG4242" i="4"/>
  <c r="AG4387" i="4"/>
  <c r="AG4389" i="4"/>
  <c r="AG4404" i="4"/>
  <c r="AG4569" i="4"/>
  <c r="AG4643" i="4"/>
  <c r="AG4751" i="4"/>
  <c r="AG4887" i="4"/>
  <c r="AG2913" i="4"/>
  <c r="AG582" i="4"/>
  <c r="AG1066" i="4"/>
  <c r="AG1080" i="4"/>
  <c r="AG1105" i="4"/>
  <c r="AG1118" i="4"/>
  <c r="AG1120" i="4"/>
  <c r="AG1121" i="4"/>
  <c r="AG1122" i="4"/>
  <c r="AG1123" i="4"/>
  <c r="AG1124" i="4"/>
  <c r="AG1125" i="4"/>
  <c r="AG2141" i="4"/>
  <c r="AG2182" i="4"/>
  <c r="AG2773" i="4"/>
  <c r="AG2774" i="4"/>
  <c r="AG2777" i="4"/>
  <c r="AG2779" i="4"/>
  <c r="AG2781" i="4"/>
  <c r="AG2782" i="4"/>
  <c r="AG2788" i="4"/>
  <c r="AG2789" i="4"/>
  <c r="AG2790" i="4"/>
  <c r="AG2817" i="4"/>
  <c r="AG2850" i="4"/>
  <c r="AG2851" i="4"/>
  <c r="AG2914" i="4"/>
  <c r="AG2915" i="4"/>
  <c r="AG2929" i="4"/>
  <c r="AG2939" i="4"/>
  <c r="AG3287" i="4"/>
  <c r="AG4244" i="4"/>
  <c r="AG2959" i="4"/>
  <c r="AG857" i="4"/>
  <c r="AG988" i="4"/>
  <c r="AG1065" i="4"/>
  <c r="AG1067" i="4"/>
  <c r="AG1068" i="4"/>
  <c r="AG1070" i="4"/>
  <c r="AG1075" i="4"/>
  <c r="AG1076" i="4"/>
  <c r="AG1077" i="4"/>
  <c r="AG1079" i="4"/>
  <c r="AG1086" i="4"/>
  <c r="AG1103" i="4"/>
  <c r="AG1106" i="4"/>
  <c r="AG1114" i="4"/>
  <c r="AG1284" i="4"/>
  <c r="AG1526" i="4"/>
  <c r="AG1527" i="4"/>
  <c r="AG1528" i="4"/>
  <c r="AG1530" i="4"/>
  <c r="AG1676" i="4"/>
  <c r="AG1732" i="4"/>
  <c r="AG1871" i="4"/>
  <c r="AG2062" i="4"/>
  <c r="AG2063" i="4"/>
  <c r="AG2147" i="4"/>
  <c r="AG2161" i="4"/>
  <c r="AG2201" i="4"/>
  <c r="AG2835" i="4"/>
  <c r="AG2845" i="4"/>
  <c r="AG2881" i="4"/>
  <c r="AG2905" i="4"/>
  <c r="AG2917" i="4"/>
  <c r="AG2942" i="4"/>
  <c r="AG3248" i="4"/>
  <c r="AG3288" i="4"/>
  <c r="AG3819" i="4"/>
  <c r="AG4129" i="4"/>
  <c r="AG4559" i="4"/>
  <c r="AG4642" i="4"/>
  <c r="AG4822" i="4"/>
  <c r="AG4826" i="4"/>
  <c r="AG4839" i="4"/>
  <c r="AG3066" i="4"/>
  <c r="AG102" i="4"/>
  <c r="AG140" i="4"/>
  <c r="AG321" i="4"/>
  <c r="AG322" i="4"/>
  <c r="AG324" i="4"/>
  <c r="AG382" i="4"/>
  <c r="AG403" i="4"/>
  <c r="AG785" i="4"/>
  <c r="AG825" i="4"/>
  <c r="AG831" i="4"/>
  <c r="AG835" i="4"/>
  <c r="AG837" i="4"/>
  <c r="AG1020" i="4"/>
  <c r="AG1022" i="4"/>
  <c r="AG1025" i="4"/>
  <c r="AG1241" i="4"/>
  <c r="AG1601" i="4"/>
  <c r="AG1828" i="4"/>
  <c r="AG1832" i="4"/>
  <c r="AG2066" i="4"/>
  <c r="AG2078" i="4"/>
  <c r="AG2091" i="4"/>
  <c r="AG2099" i="4"/>
  <c r="AG2109" i="4"/>
  <c r="AG2110" i="4"/>
  <c r="AG2293" i="4"/>
  <c r="AG2300" i="4"/>
  <c r="AG2497" i="4"/>
  <c r="AG2700" i="4"/>
  <c r="AG2804" i="4"/>
  <c r="AG2990" i="4"/>
  <c r="AG2993" i="4"/>
  <c r="AG2994" i="4"/>
  <c r="AG3043" i="4"/>
  <c r="AG3049" i="4"/>
  <c r="AG3054" i="4"/>
  <c r="AG3056" i="4"/>
  <c r="AG3058" i="4"/>
  <c r="AG3060" i="4"/>
  <c r="AG3071" i="4"/>
  <c r="AG3077" i="4"/>
  <c r="AG3112" i="4"/>
  <c r="AG3115" i="4"/>
  <c r="AG3214" i="4"/>
  <c r="AG3236" i="4"/>
  <c r="AG3363" i="4"/>
  <c r="AG3443" i="4"/>
  <c r="AG3698" i="4"/>
  <c r="AG3902" i="4"/>
  <c r="AG3904" i="4"/>
  <c r="AG3930" i="4"/>
  <c r="AG3931" i="4"/>
  <c r="AG3933" i="4"/>
  <c r="AG4114" i="4"/>
  <c r="AG4215" i="4"/>
  <c r="AG4272" i="4"/>
  <c r="AG4276" i="4"/>
  <c r="AG4278" i="4"/>
  <c r="AG4319" i="4"/>
  <c r="AG4360" i="4"/>
  <c r="AG4378" i="4"/>
  <c r="AG4379" i="4"/>
  <c r="AG4484" i="4"/>
  <c r="AG4513" i="4"/>
  <c r="AG4520" i="4"/>
  <c r="AG4525" i="4"/>
  <c r="AG4526" i="4"/>
  <c r="AG4536" i="4"/>
  <c r="AG4554" i="4"/>
  <c r="AG4573" i="4"/>
  <c r="AG4608" i="4"/>
  <c r="AG4625" i="4"/>
  <c r="AG4626" i="4"/>
  <c r="AG4627" i="4"/>
  <c r="AG4629" i="4"/>
  <c r="AG4801" i="4"/>
  <c r="AG4807" i="4"/>
  <c r="AG4809" i="4"/>
  <c r="AG4855" i="4"/>
  <c r="AG2502" i="4"/>
  <c r="AG61" i="4"/>
  <c r="AG65" i="4"/>
  <c r="AG68" i="4"/>
  <c r="AG70" i="4"/>
  <c r="AG83" i="4"/>
  <c r="AG85" i="4"/>
  <c r="AG103" i="4"/>
  <c r="AG141" i="4"/>
  <c r="AG156" i="4"/>
  <c r="AG167" i="4"/>
  <c r="AG212" i="4"/>
  <c r="AG222" i="4"/>
  <c r="AG242" i="4"/>
  <c r="AG249" i="4"/>
  <c r="AG262" i="4"/>
  <c r="AG270" i="4"/>
  <c r="AG277" i="4"/>
  <c r="AG287" i="4"/>
  <c r="AG288" i="4"/>
  <c r="AG289" i="4"/>
  <c r="AG312" i="4"/>
  <c r="AG313" i="4"/>
  <c r="AG314" i="4"/>
  <c r="AG329" i="4"/>
  <c r="AG338" i="4"/>
  <c r="AG348" i="4"/>
  <c r="AG350" i="4"/>
  <c r="AG360" i="4"/>
  <c r="AG638" i="4"/>
  <c r="AG679" i="4"/>
  <c r="AG691" i="4"/>
  <c r="AG773" i="4"/>
  <c r="AG775" i="4"/>
  <c r="AG776" i="4"/>
  <c r="AG787" i="4"/>
  <c r="AG789" i="4"/>
  <c r="AG836" i="4"/>
  <c r="AG876" i="4"/>
  <c r="AG881" i="4"/>
  <c r="AG1059" i="4"/>
  <c r="AG1128" i="4"/>
  <c r="AG1136" i="4"/>
  <c r="AG1142" i="4"/>
  <c r="AG1143" i="4"/>
  <c r="AG1285" i="4"/>
  <c r="AG1286" i="4"/>
  <c r="AG1291" i="4"/>
  <c r="AG1292" i="4"/>
  <c r="AG1297" i="4"/>
  <c r="AG1299" i="4"/>
  <c r="AG1304" i="4"/>
  <c r="AG1305" i="4"/>
  <c r="AG1306" i="4"/>
  <c r="AG1307" i="4"/>
  <c r="AG1322" i="4"/>
  <c r="AG1427" i="4"/>
  <c r="AG1430" i="4"/>
  <c r="AG1432" i="4"/>
  <c r="AG1433" i="4"/>
  <c r="AG1435" i="4"/>
  <c r="AG1437" i="4"/>
  <c r="AG1450" i="4"/>
  <c r="AG1453" i="4"/>
  <c r="AG1458" i="4"/>
  <c r="AG1468" i="4"/>
  <c r="AG1469" i="4"/>
  <c r="AG1470" i="4"/>
  <c r="AG1471" i="4"/>
  <c r="AG1475" i="4"/>
  <c r="AG1480" i="4"/>
  <c r="AG1484" i="4"/>
  <c r="AG1486" i="4"/>
  <c r="AG1487" i="4"/>
  <c r="AG1488" i="4"/>
  <c r="AG1490" i="4"/>
  <c r="AG1500" i="4"/>
  <c r="AG1501" i="4"/>
  <c r="AG1503" i="4"/>
  <c r="AG1504" i="4"/>
  <c r="AG1505" i="4"/>
  <c r="AG1506" i="4"/>
  <c r="AG1507" i="4"/>
  <c r="AG1509" i="4"/>
  <c r="AG1510" i="4"/>
  <c r="AG1512" i="4"/>
  <c r="AG1515" i="4"/>
  <c r="AG1684" i="4"/>
  <c r="AG1686" i="4"/>
  <c r="AG1688" i="4"/>
  <c r="AG1697" i="4"/>
  <c r="AG1706" i="4"/>
  <c r="AG1708" i="4"/>
  <c r="AG1709" i="4"/>
  <c r="AG2014" i="4"/>
  <c r="AG2039" i="4"/>
  <c r="AG2082" i="4"/>
  <c r="AG2087" i="4"/>
  <c r="AG2094" i="4"/>
  <c r="AG2100" i="4"/>
  <c r="AG2101" i="4"/>
  <c r="AG2103" i="4"/>
  <c r="AG2105" i="4"/>
  <c r="AG2107" i="4"/>
  <c r="AG2224" i="4"/>
  <c r="AG2244" i="4"/>
  <c r="AG2253" i="4"/>
  <c r="AG2267" i="4"/>
  <c r="AG2268" i="4"/>
  <c r="AG2271" i="4"/>
  <c r="AG2282" i="4"/>
  <c r="AG2294" i="4"/>
  <c r="AG2298" i="4"/>
  <c r="AG2401" i="4"/>
  <c r="AG2468" i="4"/>
  <c r="AG2469" i="4"/>
  <c r="AG2470" i="4"/>
  <c r="AG2471" i="4"/>
  <c r="AG2472" i="4"/>
  <c r="AG2474" i="4"/>
  <c r="AG2475" i="4"/>
  <c r="AG2476" i="4"/>
  <c r="AG2477" i="4"/>
  <c r="AG2479" i="4"/>
  <c r="AG2481" i="4"/>
  <c r="AG2490" i="4"/>
  <c r="AG2491" i="4"/>
  <c r="AG2492" i="4"/>
  <c r="AG2493" i="4"/>
  <c r="AG2504" i="4"/>
  <c r="AG2528" i="4"/>
  <c r="AG2801" i="4"/>
  <c r="AG2808" i="4"/>
  <c r="AG2809" i="4"/>
  <c r="AG2810" i="4"/>
  <c r="AG2818" i="4"/>
  <c r="AG2843" i="4"/>
  <c r="AG2930" i="4"/>
  <c r="AG3033" i="4"/>
  <c r="AG3035" i="4"/>
  <c r="AG3042" i="4"/>
  <c r="AG3064" i="4"/>
  <c r="AG3065" i="4"/>
  <c r="AG3067" i="4"/>
  <c r="AG3075" i="4"/>
  <c r="AG3078" i="4"/>
  <c r="AG3081" i="4"/>
  <c r="AG3082" i="4"/>
  <c r="AG3087" i="4"/>
  <c r="AG3089" i="4"/>
  <c r="AG3090" i="4"/>
  <c r="AG3091" i="4"/>
  <c r="AG3092" i="4"/>
  <c r="AG3093" i="4"/>
  <c r="AG3094" i="4"/>
  <c r="AG3100" i="4"/>
  <c r="AG3105" i="4"/>
  <c r="AG3108" i="4"/>
  <c r="AG3110" i="4"/>
  <c r="AG3113" i="4"/>
  <c r="AG3114" i="4"/>
  <c r="AG3116" i="4"/>
  <c r="AG3119" i="4"/>
  <c r="AG3120" i="4"/>
  <c r="AG3121" i="4"/>
  <c r="AG3125" i="4"/>
  <c r="AG3126" i="4"/>
  <c r="AG3127" i="4"/>
  <c r="AG3129" i="4"/>
  <c r="AG3131" i="4"/>
  <c r="AG3132" i="4"/>
  <c r="AG3133" i="4"/>
  <c r="AG3134" i="4"/>
  <c r="AG3135" i="4"/>
  <c r="AG3136" i="4"/>
  <c r="AG3137" i="4"/>
  <c r="AG3138" i="4"/>
  <c r="AG3139" i="4"/>
  <c r="AG3140" i="4"/>
  <c r="AG3141" i="4"/>
  <c r="AG3144" i="4"/>
  <c r="AG3146" i="4"/>
  <c r="AG3147" i="4"/>
  <c r="AG3148" i="4"/>
  <c r="AG3149" i="4"/>
  <c r="AG3150" i="4"/>
  <c r="AG3151" i="4"/>
  <c r="AG3153" i="4"/>
  <c r="AG3154" i="4"/>
  <c r="AG3155" i="4"/>
  <c r="AG3156" i="4"/>
  <c r="AG3157" i="4"/>
  <c r="AG3158" i="4"/>
  <c r="AG3160" i="4"/>
  <c r="AG3162" i="4"/>
  <c r="AG3163" i="4"/>
  <c r="AG3169" i="4"/>
  <c r="AG3171" i="4"/>
  <c r="AG3174" i="4"/>
  <c r="AG3175" i="4"/>
  <c r="AG3176" i="4"/>
  <c r="AG3179" i="4"/>
  <c r="AG3180" i="4"/>
  <c r="AG3181" i="4"/>
  <c r="AG3182" i="4"/>
  <c r="AG3183" i="4"/>
  <c r="AG3185" i="4"/>
  <c r="AG3191" i="4"/>
  <c r="AG3192" i="4"/>
  <c r="AG3193" i="4"/>
  <c r="AG3194" i="4"/>
  <c r="AG3196" i="4"/>
  <c r="AG3198" i="4"/>
  <c r="AG3200" i="4"/>
  <c r="AG3202" i="4"/>
  <c r="AG3203" i="4"/>
  <c r="AG3205" i="4"/>
  <c r="AG3211" i="4"/>
  <c r="AG3212" i="4"/>
  <c r="AG3213" i="4"/>
  <c r="AG3215" i="4"/>
  <c r="AG3218" i="4"/>
  <c r="AG3219" i="4"/>
  <c r="AG3220" i="4"/>
  <c r="AG3223" i="4"/>
  <c r="AG3224" i="4"/>
  <c r="AG3226" i="4"/>
  <c r="AG3227" i="4"/>
  <c r="AG3228" i="4"/>
  <c r="AG3229" i="4"/>
  <c r="AG3230" i="4"/>
  <c r="AG3231" i="4"/>
  <c r="AG3235" i="4"/>
  <c r="AG3237" i="4"/>
  <c r="AG3238" i="4"/>
  <c r="AG3240" i="4"/>
  <c r="AG3241" i="4"/>
  <c r="AG3242" i="4"/>
  <c r="AG3243" i="4"/>
  <c r="AG3244" i="4"/>
  <c r="AG3274" i="4"/>
  <c r="AG3283" i="4"/>
  <c r="AG3326" i="4"/>
  <c r="AG3345" i="4"/>
  <c r="AG3349" i="4"/>
  <c r="AG3361" i="4"/>
  <c r="AG3362" i="4"/>
  <c r="AG3364" i="4"/>
  <c r="AG3367" i="4"/>
  <c r="AG3411" i="4"/>
  <c r="AG3414" i="4"/>
  <c r="AG3415" i="4"/>
  <c r="AG3441" i="4"/>
  <c r="AG3450" i="4"/>
  <c r="AG3515" i="4"/>
  <c r="AG3556" i="4"/>
  <c r="AG3558" i="4"/>
  <c r="AG3686" i="4"/>
  <c r="AG3687" i="4"/>
  <c r="AG3773" i="4"/>
  <c r="AG3774" i="4"/>
  <c r="AG3776" i="4"/>
  <c r="AG4353" i="4"/>
  <c r="AG4647" i="4"/>
  <c r="AG4742" i="4"/>
  <c r="AG4744" i="4"/>
  <c r="AG4761" i="4"/>
  <c r="AG4765" i="4"/>
  <c r="AG4768" i="4"/>
  <c r="AG4792" i="4"/>
  <c r="AG4802" i="4"/>
  <c r="AG4804" i="4"/>
  <c r="AG4817" i="4"/>
  <c r="AG4843" i="4"/>
  <c r="AG4852" i="4"/>
  <c r="AG4868" i="4"/>
  <c r="AG4870" i="4"/>
  <c r="AG4881" i="4"/>
  <c r="AG4884" i="4"/>
  <c r="AG4885" i="4"/>
  <c r="AG4886" i="4"/>
  <c r="AG4910" i="4"/>
  <c r="AG5009" i="4"/>
  <c r="AG5010" i="4"/>
  <c r="AG5013" i="4"/>
  <c r="AG5014" i="4"/>
  <c r="AG5034" i="4"/>
  <c r="AG5035" i="4"/>
  <c r="AG5036" i="4"/>
  <c r="AG5051" i="4"/>
  <c r="AG5052" i="4"/>
  <c r="AG3251" i="4"/>
  <c r="AG14" i="4"/>
  <c r="AG707" i="4"/>
  <c r="AG1041" i="4"/>
  <c r="AG1309" i="4"/>
  <c r="AG1313" i="4"/>
  <c r="AG1340" i="4"/>
  <c r="AG1428" i="4"/>
  <c r="AG1675" i="4"/>
  <c r="AG2217" i="4"/>
  <c r="AG2295" i="4"/>
  <c r="AG2575" i="4"/>
  <c r="AG2739" i="4"/>
  <c r="AG2864" i="4"/>
  <c r="AG2952" i="4"/>
  <c r="AG3335" i="4"/>
  <c r="AG3420" i="4"/>
  <c r="AG3423" i="4"/>
  <c r="AG3506" i="4"/>
  <c r="AG3685" i="4"/>
  <c r="AG3736" i="4"/>
  <c r="AG3917" i="4"/>
  <c r="AG3918" i="4"/>
  <c r="AG3942" i="4"/>
  <c r="AG4011" i="4"/>
  <c r="AG4028" i="4"/>
  <c r="AG4285" i="4"/>
  <c r="AG4382" i="4"/>
  <c r="AG4456" i="4"/>
  <c r="AG4746" i="4"/>
  <c r="AG4748" i="4"/>
  <c r="AG3254" i="4"/>
  <c r="AG10" i="4"/>
  <c r="AG577" i="4"/>
  <c r="AG578" i="4"/>
  <c r="AG581" i="4"/>
  <c r="AG617" i="4"/>
  <c r="AG621" i="4"/>
  <c r="AG628" i="4"/>
  <c r="AG629" i="4"/>
  <c r="AG659" i="4"/>
  <c r="AG660" i="4"/>
  <c r="AG676" i="4"/>
  <c r="AG692" i="4"/>
  <c r="AG700" i="4"/>
  <c r="AG723" i="4"/>
  <c r="AG774" i="4"/>
  <c r="AG815" i="4"/>
  <c r="AG819" i="4"/>
  <c r="AG820" i="4"/>
  <c r="AG858" i="4"/>
  <c r="AG868" i="4"/>
  <c r="AG892" i="4"/>
  <c r="AG893" i="4"/>
  <c r="AG895" i="4"/>
  <c r="AG896" i="4"/>
  <c r="AG897" i="4"/>
  <c r="AG1002" i="4"/>
  <c r="AG1005" i="4"/>
  <c r="AG1007" i="4"/>
  <c r="AG1064" i="4"/>
  <c r="AG1091" i="4"/>
  <c r="AG1150" i="4"/>
  <c r="AG1151" i="4"/>
  <c r="AG1156" i="4"/>
  <c r="AG1181" i="4"/>
  <c r="AG1212" i="4"/>
  <c r="AG1226" i="4"/>
  <c r="AG1232" i="4"/>
  <c r="AG1242" i="4"/>
  <c r="AG1270" i="4"/>
  <c r="AG1281" i="4"/>
  <c r="AG1283" i="4"/>
  <c r="AG1293" i="4"/>
  <c r="AG1298" i="4"/>
  <c r="AG1311" i="4"/>
  <c r="AG1314" i="4"/>
  <c r="AG1315" i="4"/>
  <c r="AG1330" i="4"/>
  <c r="AG1331" i="4"/>
  <c r="AG1366" i="4"/>
  <c r="AG1367" i="4"/>
  <c r="AG1382" i="4"/>
  <c r="AG1393" i="4"/>
  <c r="AG1395" i="4"/>
  <c r="AG1396" i="4"/>
  <c r="AG1398" i="4"/>
  <c r="AG1399" i="4"/>
  <c r="AG1403" i="4"/>
  <c r="AG1408" i="4"/>
  <c r="AG1421" i="4"/>
  <c r="AG1516" i="4"/>
  <c r="AG1518" i="4"/>
  <c r="AG1523" i="4"/>
  <c r="AG1525" i="4"/>
  <c r="AG1531" i="4"/>
  <c r="AG1532" i="4"/>
  <c r="AG1598" i="4"/>
  <c r="AG1602" i="4"/>
  <c r="AG1603" i="4"/>
  <c r="AG1604" i="4"/>
  <c r="AG1610" i="4"/>
  <c r="AG1612" i="4"/>
  <c r="AG1626" i="4"/>
  <c r="AG1674" i="4"/>
  <c r="AG1677" i="4"/>
  <c r="AG1689" i="4"/>
  <c r="AG1693" i="4"/>
  <c r="AG1696" i="4"/>
  <c r="AG1698" i="4"/>
  <c r="AG1699" i="4"/>
  <c r="AG1700" i="4"/>
  <c r="AG1702" i="4"/>
  <c r="AG1703" i="4"/>
  <c r="AG1704" i="4"/>
  <c r="AG1705" i="4"/>
  <c r="AG1710" i="4"/>
  <c r="AG1711" i="4"/>
  <c r="AG1763" i="4"/>
  <c r="AG1766" i="4"/>
  <c r="AG1848" i="4"/>
  <c r="AG1869" i="4"/>
  <c r="AG1968" i="4"/>
  <c r="AG2009" i="4"/>
  <c r="AG2016" i="4"/>
  <c r="AG2018" i="4"/>
  <c r="AG2019" i="4"/>
  <c r="AG2023" i="4"/>
  <c r="AG2032" i="4"/>
  <c r="AG2033" i="4"/>
  <c r="AG2038" i="4"/>
  <c r="AG2056" i="4"/>
  <c r="AG2058" i="4"/>
  <c r="AG2059" i="4"/>
  <c r="AG2060" i="4"/>
  <c r="AG2089" i="4"/>
  <c r="AG2111" i="4"/>
  <c r="AG2126" i="4"/>
  <c r="AG2127" i="4"/>
  <c r="AG2128" i="4"/>
  <c r="AG2131" i="4"/>
  <c r="AG2134" i="4"/>
  <c r="AG2166" i="4"/>
  <c r="AG2190" i="4"/>
  <c r="AG2247" i="4"/>
  <c r="AG2249" i="4"/>
  <c r="AG2250" i="4"/>
  <c r="AG2251" i="4"/>
  <c r="AG2254" i="4"/>
  <c r="AG2255" i="4"/>
  <c r="AG2275" i="4"/>
  <c r="AG2299" i="4"/>
  <c r="AG2319" i="4"/>
  <c r="AG2407" i="4"/>
  <c r="AG2408" i="4"/>
  <c r="AG2457" i="4"/>
  <c r="AG2556" i="4"/>
  <c r="AG2560" i="4"/>
  <c r="AG2563" i="4"/>
  <c r="AG2577" i="4"/>
  <c r="AG2579" i="4"/>
  <c r="AG2581" i="4"/>
  <c r="AG2584" i="4"/>
  <c r="AG2588" i="4"/>
  <c r="AG2593" i="4"/>
  <c r="AG2595" i="4"/>
  <c r="AG2596" i="4"/>
  <c r="AG2597" i="4"/>
  <c r="AG2600" i="4"/>
  <c r="AG2609" i="4"/>
  <c r="AG2625" i="4"/>
  <c r="AG2626" i="4"/>
  <c r="AG2627" i="4"/>
  <c r="AG2651" i="4"/>
  <c r="AG2652" i="4"/>
  <c r="AG2653" i="4"/>
  <c r="AG2656" i="4"/>
  <c r="AG2658" i="4"/>
  <c r="AG2667" i="4"/>
  <c r="AG2670" i="4"/>
  <c r="AG2680" i="4"/>
  <c r="AG2681" i="4"/>
  <c r="AG2682" i="4"/>
  <c r="AG2688" i="4"/>
  <c r="AG2699" i="4"/>
  <c r="AG2701" i="4"/>
  <c r="AG2702" i="4"/>
  <c r="AG2710" i="4"/>
  <c r="AG2721" i="4"/>
  <c r="AG2722" i="4"/>
  <c r="AG2723" i="4"/>
  <c r="AG2744" i="4"/>
  <c r="AG2762" i="4"/>
  <c r="AG2823" i="4"/>
  <c r="AG2830" i="4"/>
  <c r="AG2831" i="4"/>
  <c r="AG2865" i="4"/>
  <c r="AG2882" i="4"/>
  <c r="AG2885" i="4"/>
  <c r="AG2896" i="4"/>
  <c r="AG2901" i="4"/>
  <c r="AG2932" i="4"/>
  <c r="AG2938" i="4"/>
  <c r="AG2949" i="4"/>
  <c r="AG2958" i="4"/>
  <c r="AG2960" i="4"/>
  <c r="AG2961" i="4"/>
  <c r="AG2978" i="4"/>
  <c r="AG3023" i="4"/>
  <c r="AG3025" i="4"/>
  <c r="AG3246" i="4"/>
  <c r="AG3257" i="4"/>
  <c r="AG3260" i="4"/>
  <c r="AG3261" i="4"/>
  <c r="AG3262" i="4"/>
  <c r="AG3263" i="4"/>
  <c r="AG3300" i="4"/>
  <c r="AG3306" i="4"/>
  <c r="AG3333" i="4"/>
  <c r="AG3350" i="4"/>
  <c r="AG3371" i="4"/>
  <c r="AG3406" i="4"/>
  <c r="AG3407" i="4"/>
  <c r="AG3421" i="4"/>
  <c r="AG3422" i="4"/>
  <c r="AG3427" i="4"/>
  <c r="AG3436" i="4"/>
  <c r="AG3438" i="4"/>
  <c r="AG3439" i="4"/>
  <c r="AG3444" i="4"/>
  <c r="AG3445" i="4"/>
  <c r="AG3446" i="4"/>
  <c r="AG3447" i="4"/>
  <c r="AG3448" i="4"/>
  <c r="AG3451" i="4"/>
  <c r="AG3452" i="4"/>
  <c r="AG3508" i="4"/>
  <c r="AG3530" i="4"/>
  <c r="AG3636" i="4"/>
  <c r="AG3684" i="4"/>
  <c r="AG3690" i="4"/>
  <c r="AG3769" i="4"/>
  <c r="AG3772" i="4"/>
  <c r="AG3826" i="4"/>
  <c r="AG3866" i="4"/>
  <c r="AG3882" i="4"/>
  <c r="AG3883" i="4"/>
  <c r="AG3926" i="4"/>
  <c r="AG3982" i="4"/>
  <c r="AG4018" i="4"/>
  <c r="AG4241" i="4"/>
  <c r="AG4246" i="4"/>
  <c r="AG4270" i="4"/>
  <c r="AG4271" i="4"/>
  <c r="AG4273" i="4"/>
  <c r="AG4283" i="4"/>
  <c r="AG4287" i="4"/>
  <c r="AG4288" i="4"/>
  <c r="AG4290" i="4"/>
  <c r="AG4294" i="4"/>
  <c r="AG4295" i="4"/>
  <c r="AG4296" i="4"/>
  <c r="AG4297" i="4"/>
  <c r="AG4300" i="4"/>
  <c r="AG4301" i="4"/>
  <c r="AG4334" i="4"/>
  <c r="AG4337" i="4"/>
  <c r="AG4340" i="4"/>
  <c r="AG4356" i="4"/>
  <c r="AG4357" i="4"/>
  <c r="AG4358" i="4"/>
  <c r="AG4359" i="4"/>
  <c r="AG4361" i="4"/>
  <c r="AG4364" i="4"/>
  <c r="AG4365" i="4"/>
  <c r="AG4368" i="4"/>
  <c r="AG4369" i="4"/>
  <c r="AG4372" i="4"/>
  <c r="AG4375" i="4"/>
  <c r="AG4376" i="4"/>
  <c r="AG4377" i="4"/>
  <c r="AG4398" i="4"/>
  <c r="AG4399" i="4"/>
  <c r="AG4434" i="4"/>
  <c r="AG4435" i="4"/>
  <c r="AG4439" i="4"/>
  <c r="AG4446" i="4"/>
  <c r="AG4447" i="4"/>
  <c r="AG4448" i="4"/>
  <c r="AG4461" i="4"/>
  <c r="AG4496" i="4"/>
  <c r="AG4498" i="4"/>
  <c r="AG4555" i="4"/>
  <c r="AG4568" i="4"/>
  <c r="AG4612" i="4"/>
  <c r="AG4617" i="4"/>
  <c r="AG4624" i="4"/>
  <c r="AG4648" i="4"/>
  <c r="AG4729" i="4"/>
  <c r="AG4735" i="4"/>
  <c r="AG4736" i="4"/>
  <c r="AG4737" i="4"/>
  <c r="AG4738" i="4"/>
  <c r="AG4739" i="4"/>
  <c r="AG4741" i="4"/>
  <c r="AG4743" i="4"/>
  <c r="AG4757" i="4"/>
  <c r="AG4759" i="4"/>
  <c r="AG4770" i="4"/>
  <c r="AG4797" i="4"/>
  <c r="AG4798" i="4"/>
  <c r="AG4856" i="4"/>
  <c r="AG4873" i="4"/>
  <c r="AG5026" i="4"/>
  <c r="AG5027" i="4"/>
  <c r="AG5057" i="4"/>
  <c r="AG50" i="4"/>
  <c r="AG64" i="4"/>
  <c r="AG69" i="4"/>
  <c r="AG216" i="4"/>
  <c r="AG255" i="4"/>
  <c r="AG264" i="4"/>
  <c r="AG291" i="4"/>
  <c r="AG327" i="4"/>
  <c r="AG376" i="4"/>
  <c r="AG392" i="4"/>
  <c r="AG806" i="4"/>
  <c r="AG975" i="4"/>
  <c r="AG1036" i="4"/>
  <c r="AG1185" i="4"/>
  <c r="AG1204" i="4"/>
  <c r="AG1262" i="4"/>
  <c r="AG1295" i="4"/>
  <c r="AG1419" i="4"/>
  <c r="AG1485" i="4"/>
  <c r="AG1580" i="4"/>
  <c r="AG1592" i="4"/>
  <c r="AG1827" i="4"/>
  <c r="AG1837" i="4"/>
  <c r="AG1858" i="4"/>
  <c r="AG1863" i="4"/>
  <c r="AG2191" i="4"/>
  <c r="AG2197" i="4"/>
  <c r="AG2318" i="4"/>
  <c r="AG2499" i="4"/>
  <c r="AG2694" i="4"/>
  <c r="AG2724" i="4"/>
  <c r="AG2737" i="4"/>
  <c r="AG2743" i="4"/>
  <c r="AG2980" i="4"/>
  <c r="AG2992" i="4"/>
  <c r="AG3050" i="4"/>
  <c r="AG3264" i="4"/>
  <c r="AG3313" i="4"/>
  <c r="AG3365" i="4"/>
  <c r="AG3413" i="4"/>
  <c r="AG3429" i="4"/>
  <c r="AG3440" i="4"/>
  <c r="AG3449" i="4"/>
  <c r="AG3457" i="4"/>
  <c r="AG3462" i="4"/>
  <c r="AG3475" i="4"/>
  <c r="AG3477" i="4"/>
  <c r="AG3485" i="4"/>
  <c r="AG3510" i="4"/>
  <c r="AG3511" i="4"/>
  <c r="AG3516" i="4"/>
  <c r="AG3526" i="4"/>
  <c r="AG3528" i="4"/>
  <c r="AG3538" i="4"/>
  <c r="AG3544" i="4"/>
  <c r="AG3559" i="4"/>
  <c r="AG3565" i="4"/>
  <c r="AG3566" i="4"/>
  <c r="AG3567" i="4"/>
  <c r="AG3568" i="4"/>
  <c r="AG3569" i="4"/>
  <c r="AG3570" i="4"/>
  <c r="AG3571" i="4"/>
  <c r="AG3572" i="4"/>
  <c r="AG3573" i="4"/>
  <c r="AG3574" i="4"/>
  <c r="AG3575" i="4"/>
  <c r="AG3576" i="4"/>
  <c r="AG3577" i="4"/>
  <c r="AG3579" i="4"/>
  <c r="AG3580" i="4"/>
  <c r="AG3581" i="4"/>
  <c r="AG3582" i="4"/>
  <c r="AG3583" i="4"/>
  <c r="AG3584" i="4"/>
  <c r="AG3586" i="4"/>
  <c r="AG3587" i="4"/>
  <c r="AG3588" i="4"/>
  <c r="AG3589" i="4"/>
  <c r="AG3590" i="4"/>
  <c r="AG3591" i="4"/>
  <c r="AG3592" i="4"/>
  <c r="AG3593" i="4"/>
  <c r="AG3594" i="4"/>
  <c r="AG3595" i="4"/>
  <c r="AG3596" i="4"/>
  <c r="AG3599" i="4"/>
  <c r="AG3600" i="4"/>
  <c r="AG3601" i="4"/>
  <c r="AG3602" i="4"/>
  <c r="AG3603" i="4"/>
  <c r="AG3605" i="4"/>
  <c r="AG3606" i="4"/>
  <c r="AG3607" i="4"/>
  <c r="AG3608" i="4"/>
  <c r="AG3609" i="4"/>
  <c r="AG3610" i="4"/>
  <c r="AG3612" i="4"/>
  <c r="AG3613" i="4"/>
  <c r="AG3614" i="4"/>
  <c r="AG3615" i="4"/>
  <c r="AG3616" i="4"/>
  <c r="AG3617" i="4"/>
  <c r="AG3618" i="4"/>
  <c r="AG3619" i="4"/>
  <c r="AG3620" i="4"/>
  <c r="AG3621" i="4"/>
  <c r="AG3622" i="4"/>
  <c r="AG3623" i="4"/>
  <c r="AG3624" i="4"/>
  <c r="AG3625" i="4"/>
  <c r="AG3626" i="4"/>
  <c r="AG3627" i="4"/>
  <c r="AG3629" i="4"/>
  <c r="AG3630" i="4"/>
  <c r="AG3631" i="4"/>
  <c r="AG3632" i="4"/>
  <c r="AG3633" i="4"/>
  <c r="AG3634" i="4"/>
  <c r="AG3639" i="4"/>
  <c r="AG3640" i="4"/>
  <c r="AG3641" i="4"/>
  <c r="AG3643" i="4"/>
  <c r="AG3644" i="4"/>
  <c r="AG3645" i="4"/>
  <c r="AG3646" i="4"/>
  <c r="AG3647" i="4"/>
  <c r="AG3648" i="4"/>
  <c r="AG3649" i="4"/>
  <c r="AG3650" i="4"/>
  <c r="AG3651" i="4"/>
  <c r="AG3652" i="4"/>
  <c r="AG3653" i="4"/>
  <c r="AG3654" i="4"/>
  <c r="AG3655" i="4"/>
  <c r="AG3657" i="4"/>
  <c r="AG3660" i="4"/>
  <c r="AG3661" i="4"/>
  <c r="AG3662" i="4"/>
  <c r="AG3663" i="4"/>
  <c r="AG3664" i="4"/>
  <c r="AG3665" i="4"/>
  <c r="AG3666" i="4"/>
  <c r="AG3679" i="4"/>
  <c r="AG3691" i="4"/>
  <c r="AG3707" i="4"/>
  <c r="AG3708" i="4"/>
  <c r="AG3709" i="4"/>
  <c r="AG3710" i="4"/>
  <c r="AG3849" i="4"/>
  <c r="AG3877" i="4"/>
  <c r="AG3950" i="4"/>
  <c r="AG3951" i="4"/>
  <c r="AG3952" i="4"/>
  <c r="AG3953" i="4"/>
  <c r="AG3955" i="4"/>
  <c r="AG3956" i="4"/>
  <c r="AG3957" i="4"/>
  <c r="AG3959" i="4"/>
  <c r="AG3960" i="4"/>
  <c r="AG4104" i="4"/>
  <c r="AG4147" i="4"/>
  <c r="AG4308" i="4"/>
  <c r="AG4309" i="4"/>
  <c r="AG4322" i="4"/>
  <c r="AG4323" i="4"/>
  <c r="AG4363" i="4"/>
  <c r="AG4425" i="4"/>
  <c r="AG4433" i="4"/>
  <c r="AG4440" i="4"/>
  <c r="AG4450" i="4"/>
  <c r="AG4466" i="4"/>
  <c r="AG4475" i="4"/>
  <c r="AG4478" i="4"/>
  <c r="AG4479" i="4"/>
  <c r="AG4480" i="4"/>
  <c r="AG4598" i="4"/>
  <c r="AG4613" i="4"/>
  <c r="AG4762" i="4"/>
  <c r="AG4793" i="4"/>
  <c r="AG4996" i="4"/>
  <c r="AG3667" i="4"/>
  <c r="AG612" i="4"/>
  <c r="AG613" i="4"/>
  <c r="AG678" i="4"/>
  <c r="AG846" i="4"/>
  <c r="AG1063" i="4"/>
  <c r="AG1162" i="4"/>
  <c r="AG1186" i="4"/>
  <c r="AG1236" i="4"/>
  <c r="AG1237" i="4"/>
  <c r="AG1321" i="4"/>
  <c r="AG1409" i="4"/>
  <c r="AG1417" i="4"/>
  <c r="AG1831" i="4"/>
  <c r="AG2264" i="4"/>
  <c r="AG2265" i="4"/>
  <c r="AG2501" i="4"/>
  <c r="AG2551" i="4"/>
  <c r="AG2578" i="4"/>
  <c r="AG2662" i="4"/>
  <c r="AG2689" i="4"/>
  <c r="AG2707" i="4"/>
  <c r="AG2725" i="4"/>
  <c r="AG2752" i="4"/>
  <c r="AG2753" i="4"/>
  <c r="AG2754" i="4"/>
  <c r="AG2755" i="4"/>
  <c r="AG2757" i="4"/>
  <c r="AG2759" i="4"/>
  <c r="AG2761" i="4"/>
  <c r="AG2776" i="4"/>
  <c r="AG2806" i="4"/>
  <c r="AG2985" i="4"/>
  <c r="AG3037" i="4"/>
  <c r="AG3265" i="4"/>
  <c r="AG3323" i="4"/>
  <c r="AG3403" i="4"/>
  <c r="AG3437" i="4"/>
  <c r="AG3459" i="4"/>
  <c r="AG3460" i="4"/>
  <c r="AG3465" i="4"/>
  <c r="AG3478" i="4"/>
  <c r="AG3512" i="4"/>
  <c r="AG3514" i="4"/>
  <c r="AG3563" i="4"/>
  <c r="AG3597" i="4"/>
  <c r="AG3628" i="4"/>
  <c r="AG3635" i="4"/>
  <c r="AG3642" i="4"/>
  <c r="AG3669" i="4"/>
  <c r="AG3670" i="4"/>
  <c r="AG3671" i="4"/>
  <c r="AG3672" i="4"/>
  <c r="AG3673" i="4"/>
  <c r="AG3675" i="4"/>
  <c r="AG3676" i="4"/>
  <c r="AG3677" i="4"/>
  <c r="AG3678" i="4"/>
  <c r="AG3680" i="4"/>
  <c r="AG3681" i="4"/>
  <c r="AG3682" i="4"/>
  <c r="AG3740" i="4"/>
  <c r="AG3875" i="4"/>
  <c r="AG3958" i="4"/>
  <c r="AG4082" i="4"/>
  <c r="AG4148" i="4"/>
  <c r="AG4150" i="4"/>
  <c r="AG4154" i="4"/>
  <c r="AG4350" i="4"/>
  <c r="AG4397" i="4"/>
  <c r="AG4432" i="4"/>
  <c r="AG4454" i="4"/>
  <c r="AG4455" i="4"/>
  <c r="AG4463" i="4"/>
  <c r="AG4476" i="4"/>
  <c r="AG4481" i="4"/>
  <c r="AG4799" i="4"/>
  <c r="AG4800" i="4"/>
  <c r="AG3758" i="4"/>
  <c r="AG441" i="4"/>
  <c r="AG902" i="4"/>
  <c r="AG1341" i="4"/>
  <c r="AG1352" i="4"/>
  <c r="AG1365" i="4"/>
  <c r="AG1371" i="4"/>
  <c r="AG1372" i="4"/>
  <c r="AG1400" i="4"/>
  <c r="AG1402" i="4"/>
  <c r="AG1589" i="4"/>
  <c r="AG2690" i="4"/>
  <c r="AG3304" i="4"/>
  <c r="AG3759" i="4"/>
  <c r="AG3760" i="4"/>
  <c r="AG3763" i="4"/>
  <c r="AG3836" i="4"/>
  <c r="AG21" i="4"/>
  <c r="AG471" i="4"/>
  <c r="AG488" i="4"/>
  <c r="AG603" i="4"/>
  <c r="AG614" i="4"/>
  <c r="AG615" i="4"/>
  <c r="AG616" i="4"/>
  <c r="AG685" i="4"/>
  <c r="AG1334" i="4"/>
  <c r="AG1380" i="4"/>
  <c r="AG1384" i="4"/>
  <c r="AG1388" i="4"/>
  <c r="AG1600" i="4"/>
  <c r="AG2557" i="4"/>
  <c r="AG2558" i="4"/>
  <c r="AG2561" i="4"/>
  <c r="AG2565" i="4"/>
  <c r="AG2566" i="4"/>
  <c r="AG2813" i="4"/>
  <c r="AG2872" i="4"/>
  <c r="AG2944" i="4"/>
  <c r="AG2946" i="4"/>
  <c r="AG2974" i="4"/>
  <c r="AG3258" i="4"/>
  <c r="AG3517" i="4"/>
  <c r="AG3746" i="4"/>
  <c r="AG3749" i="4"/>
  <c r="AG3835" i="4"/>
  <c r="AG3837" i="4"/>
  <c r="AG3838" i="4"/>
  <c r="AG3839" i="4"/>
  <c r="AG3841" i="4"/>
  <c r="AG3842" i="4"/>
  <c r="AG3844" i="4"/>
  <c r="AG3845" i="4"/>
  <c r="AG3846" i="4"/>
  <c r="AG3909" i="4"/>
  <c r="AG3925" i="4"/>
  <c r="AG4086" i="4"/>
  <c r="AG4565" i="4"/>
  <c r="AG4717" i="4"/>
  <c r="AG3868" i="4"/>
  <c r="AG76" i="4"/>
  <c r="AG591" i="4"/>
  <c r="AG593" i="4"/>
  <c r="AG927" i="4"/>
  <c r="AG928" i="4"/>
  <c r="AG930" i="4"/>
  <c r="AG944" i="4"/>
  <c r="AG952" i="4"/>
  <c r="AG958" i="4"/>
  <c r="AG963" i="4"/>
  <c r="AG966" i="4"/>
  <c r="AG971" i="4"/>
  <c r="AG972" i="4"/>
  <c r="AG982" i="4"/>
  <c r="AG1160" i="4"/>
  <c r="AG1273" i="4"/>
  <c r="AG1276" i="4"/>
  <c r="AG1319" i="4"/>
  <c r="AG1324" i="4"/>
  <c r="AG1579" i="4"/>
  <c r="AG2278" i="4"/>
  <c r="AG2280" i="4"/>
  <c r="AG2956" i="4"/>
  <c r="AG3398" i="4"/>
  <c r="AG3399" i="4"/>
  <c r="AG3486" i="4"/>
  <c r="AG4017" i="4"/>
  <c r="AG4314" i="4"/>
  <c r="AG4671" i="4"/>
  <c r="AG4722" i="4"/>
  <c r="AG4724" i="4"/>
  <c r="AG4725" i="4"/>
  <c r="AG4726" i="4"/>
  <c r="AG4727" i="4"/>
  <c r="AG4730" i="4"/>
  <c r="AG4732" i="4"/>
  <c r="AG4733" i="4"/>
  <c r="AG4824" i="4"/>
  <c r="AG3884" i="4"/>
  <c r="AG20" i="4"/>
  <c r="AG217" i="4"/>
  <c r="AG259" i="4"/>
  <c r="AG844" i="4"/>
  <c r="AG853" i="4"/>
  <c r="AG886" i="4"/>
  <c r="AG1130" i="4"/>
  <c r="AG1135" i="4"/>
  <c r="AG1141" i="4"/>
  <c r="AG1407" i="4"/>
  <c r="AG1425" i="4"/>
  <c r="AG1439" i="4"/>
  <c r="AG1537" i="4"/>
  <c r="AG1554" i="4"/>
  <c r="AG1557" i="4"/>
  <c r="AG1563" i="4"/>
  <c r="AG1567" i="4"/>
  <c r="AG1570" i="4"/>
  <c r="AG1582" i="4"/>
  <c r="AG2281" i="4"/>
  <c r="AG2306" i="4"/>
  <c r="AG2308" i="4"/>
  <c r="AG2309" i="4"/>
  <c r="AG2310" i="4"/>
  <c r="AG2311" i="4"/>
  <c r="AG2312" i="4"/>
  <c r="AG2317" i="4"/>
  <c r="AG2486" i="4"/>
  <c r="AG2552" i="4"/>
  <c r="AG3418" i="4"/>
  <c r="AG3487" i="4"/>
  <c r="AG3504" i="4"/>
  <c r="AG3509" i="4"/>
  <c r="AG3712" i="4"/>
  <c r="AG3713" i="4"/>
  <c r="AG3714" i="4"/>
  <c r="AG3806" i="4"/>
  <c r="AG3885" i="4"/>
  <c r="AG3886" i="4"/>
  <c r="AG3888" i="4"/>
  <c r="AG3889" i="4"/>
  <c r="AG3890" i="4"/>
  <c r="AG3891" i="4"/>
  <c r="AG3899" i="4"/>
  <c r="AG3937" i="4"/>
  <c r="AG3948" i="4"/>
  <c r="AG3970" i="4"/>
  <c r="AG4012" i="4"/>
  <c r="AG4315" i="4"/>
  <c r="AG4316" i="4"/>
  <c r="AG4320" i="4"/>
  <c r="AG4321" i="4"/>
  <c r="AG4325" i="4"/>
  <c r="AG4326" i="4"/>
  <c r="AG4331" i="4"/>
  <c r="AG4504" i="4"/>
  <c r="AG4622" i="4"/>
  <c r="AG4635" i="4"/>
  <c r="AG4674" i="4"/>
  <c r="AG4811" i="4"/>
  <c r="AG4989" i="4"/>
  <c r="AG3900" i="4"/>
  <c r="AG997" i="4"/>
  <c r="AG1117" i="4"/>
  <c r="AG1415" i="4"/>
  <c r="AG2050" i="4"/>
  <c r="AG2302" i="4"/>
  <c r="AG3434" i="4"/>
  <c r="AG3435" i="4"/>
  <c r="AG3726" i="4"/>
  <c r="AG3861" i="4"/>
  <c r="AG4352" i="4"/>
  <c r="AG3916" i="4"/>
  <c r="AG874" i="4"/>
  <c r="AG993" i="4"/>
  <c r="AG1095" i="4"/>
  <c r="AG1119" i="4"/>
  <c r="AG1203" i="4"/>
  <c r="AG1213" i="4"/>
  <c r="AG1333" i="4"/>
  <c r="AG2775" i="4"/>
  <c r="AG2778" i="4"/>
  <c r="AG2780" i="4"/>
  <c r="AG2783" i="4"/>
  <c r="AG2784" i="4"/>
  <c r="AG2787" i="4"/>
  <c r="AG2916" i="4"/>
  <c r="AG3912" i="4"/>
  <c r="AG3913" i="4"/>
  <c r="AG3924" i="4"/>
  <c r="AG3936" i="4"/>
  <c r="AG3943" i="4"/>
  <c r="AG3919" i="4"/>
  <c r="AG796" i="4"/>
  <c r="AG3921" i="4"/>
  <c r="AG17" i="4"/>
  <c r="AG22" i="4"/>
  <c r="AG40" i="4"/>
  <c r="AG595" i="4"/>
  <c r="AG1240" i="4"/>
  <c r="AG1266" i="4"/>
  <c r="AG1268" i="4"/>
  <c r="AG1673" i="4"/>
  <c r="AG1916" i="4"/>
  <c r="AG1919" i="4"/>
  <c r="AG1922" i="4"/>
  <c r="AG1926" i="4"/>
  <c r="AG1927" i="4"/>
  <c r="AG1929" i="4"/>
  <c r="AG1930" i="4"/>
  <c r="AG1932" i="4"/>
  <c r="AG1936" i="4"/>
  <c r="AG1943" i="4"/>
  <c r="AG1944" i="4"/>
  <c r="AG2223" i="4"/>
  <c r="AG2398" i="4"/>
  <c r="AG2887" i="4"/>
  <c r="AG2922" i="4"/>
  <c r="AG2962" i="4"/>
  <c r="AG3331" i="4"/>
  <c r="AG3352" i="4"/>
  <c r="AG3354" i="4"/>
  <c r="AG3360" i="4"/>
  <c r="AG3409" i="4"/>
  <c r="AG3752" i="4"/>
  <c r="AG3753" i="4"/>
  <c r="AG3788" i="4"/>
  <c r="AG3794" i="4"/>
  <c r="AG3895" i="4"/>
  <c r="AG3896" i="4"/>
  <c r="AG3967" i="4"/>
  <c r="AG4304" i="4"/>
  <c r="AG4306" i="4"/>
  <c r="AG4307" i="4"/>
  <c r="AG4311" i="4"/>
  <c r="AG4462" i="4"/>
  <c r="AG3922" i="4"/>
  <c r="AG18" i="4"/>
  <c r="AG665" i="4"/>
  <c r="AG667" i="4"/>
  <c r="AG671" i="4"/>
  <c r="AG672" i="4"/>
  <c r="AG673" i="4"/>
  <c r="AG792" i="4"/>
  <c r="AG794" i="4"/>
  <c r="AG887" i="4"/>
  <c r="AG1678" i="4"/>
  <c r="AG1680" i="4"/>
  <c r="AG1790" i="4"/>
  <c r="AG1997" i="4"/>
  <c r="AG2005" i="4"/>
  <c r="AG2007" i="4"/>
  <c r="AG2013" i="4"/>
  <c r="AG2130" i="4"/>
  <c r="AG2133" i="4"/>
  <c r="AG2139" i="4"/>
  <c r="AG2893" i="4"/>
  <c r="AG2894" i="4"/>
  <c r="AG3455" i="4"/>
  <c r="AG3598" i="4"/>
  <c r="AG3858" i="4"/>
  <c r="AG3897" i="4"/>
  <c r="AG4247" i="4"/>
  <c r="AG4392" i="4"/>
  <c r="AG4405" i="4"/>
  <c r="AG4406" i="4"/>
  <c r="AG4570" i="4"/>
  <c r="AG4594" i="4"/>
  <c r="AG3961" i="4"/>
  <c r="AG41" i="4"/>
  <c r="AG238" i="4"/>
  <c r="AG317" i="4"/>
  <c r="AG326" i="4"/>
  <c r="AG328" i="4"/>
  <c r="AG870" i="4"/>
  <c r="AG884" i="4"/>
  <c r="AG900" i="4"/>
  <c r="AG905" i="4"/>
  <c r="AG1605" i="4"/>
  <c r="AG1701" i="4"/>
  <c r="AG1767" i="4"/>
  <c r="AG1769" i="4"/>
  <c r="AG1787" i="4"/>
  <c r="AG1795" i="4"/>
  <c r="AG1800" i="4"/>
  <c r="AG1801" i="4"/>
  <c r="AG1821" i="4"/>
  <c r="AG1833" i="4"/>
  <c r="AG1834" i="4"/>
  <c r="AG1835" i="4"/>
  <c r="AG1836" i="4"/>
  <c r="AG1840" i="4"/>
  <c r="AG1841" i="4"/>
  <c r="AG1845" i="4"/>
  <c r="AG1849" i="4"/>
  <c r="AG1852" i="4"/>
  <c r="AG1866" i="4"/>
  <c r="AG1868" i="4"/>
  <c r="AG1905" i="4"/>
  <c r="AG2115" i="4"/>
  <c r="AG2604" i="4"/>
  <c r="AG2605" i="4"/>
  <c r="AG2606" i="4"/>
  <c r="AG2610" i="4"/>
  <c r="AG2614" i="4"/>
  <c r="AG2616" i="4"/>
  <c r="AG2630" i="4"/>
  <c r="AG2632" i="4"/>
  <c r="AG2644" i="4"/>
  <c r="AG2654" i="4"/>
  <c r="AG2655" i="4"/>
  <c r="AG2660" i="4"/>
  <c r="AG2661" i="4"/>
  <c r="AG2665" i="4"/>
  <c r="AG2668" i="4"/>
  <c r="AG2671" i="4"/>
  <c r="AG2672" i="4"/>
  <c r="AG2674" i="4"/>
  <c r="AG2677" i="4"/>
  <c r="AG2678" i="4"/>
  <c r="AG2679" i="4"/>
  <c r="AG2691" i="4"/>
  <c r="AG2708" i="4"/>
  <c r="AG2720" i="4"/>
  <c r="AG2728" i="4"/>
  <c r="AG2738" i="4"/>
  <c r="AG2758" i="4"/>
  <c r="AG2764" i="4"/>
  <c r="AG3366" i="4"/>
  <c r="AG3466" i="4"/>
  <c r="AG3481" i="4"/>
  <c r="AG3513" i="4"/>
  <c r="AG3542" i="4"/>
  <c r="AG3543" i="4"/>
  <c r="AG3668" i="4"/>
  <c r="AG3765" i="4"/>
  <c r="AG3766" i="4"/>
  <c r="AG3767" i="4"/>
  <c r="AG3865" i="4"/>
  <c r="AG3871" i="4"/>
  <c r="AG3949" i="4"/>
  <c r="AG3954" i="4"/>
  <c r="AG4149" i="4"/>
  <c r="AG4452" i="4"/>
  <c r="AG4470" i="4"/>
  <c r="AG4477" i="4"/>
  <c r="AG4602" i="4"/>
  <c r="AG4849" i="4"/>
  <c r="AG4850" i="4"/>
  <c r="AG4029" i="4"/>
  <c r="AG71" i="4"/>
  <c r="AG208" i="4"/>
  <c r="AG798" i="4"/>
  <c r="AG983" i="4"/>
  <c r="AG1263" i="4"/>
  <c r="AG1752" i="4"/>
  <c r="AG1753" i="4"/>
  <c r="AG1822" i="4"/>
  <c r="AG1823" i="4"/>
  <c r="AG1876" i="4"/>
  <c r="AG1877" i="4"/>
  <c r="AG1879" i="4"/>
  <c r="AG2036" i="4"/>
  <c r="AG2313" i="4"/>
  <c r="AG2483" i="4"/>
  <c r="AG3032" i="4"/>
  <c r="AG3051" i="4"/>
  <c r="AG3488" i="4"/>
  <c r="AG3505" i="4"/>
  <c r="AG3527" i="4"/>
  <c r="AG3536" i="4"/>
  <c r="AG3564" i="4"/>
  <c r="AG3674" i="4"/>
  <c r="AG3694" i="4"/>
  <c r="AG3696" i="4"/>
  <c r="AG3703" i="4"/>
  <c r="AG3704" i="4"/>
  <c r="AG3869" i="4"/>
  <c r="AG3940" i="4"/>
  <c r="AG3941" i="4"/>
  <c r="AG4031" i="4"/>
  <c r="AG4033" i="4"/>
  <c r="AG4328" i="4"/>
  <c r="AG4330" i="4"/>
  <c r="AG4469" i="4"/>
  <c r="AG4904" i="4"/>
  <c r="AG4911" i="4"/>
  <c r="AG4931" i="4"/>
  <c r="AG4944" i="4"/>
  <c r="AG4946" i="4"/>
  <c r="AG4969" i="4"/>
  <c r="AG4990" i="4"/>
  <c r="AG5019" i="4"/>
  <c r="AG5022" i="4"/>
  <c r="AG4050" i="4"/>
  <c r="AG72" i="4"/>
  <c r="AG73" i="4"/>
  <c r="AG318" i="4"/>
  <c r="AG608" i="4"/>
  <c r="AG656" i="4"/>
  <c r="AG686" i="4"/>
  <c r="AG748" i="4"/>
  <c r="AG751" i="4"/>
  <c r="AG763" i="4"/>
  <c r="AG989" i="4"/>
  <c r="AG1167" i="4"/>
  <c r="AG1205" i="4"/>
  <c r="AG1206" i="4"/>
  <c r="AG1207" i="4"/>
  <c r="AG1209" i="4"/>
  <c r="AG1217" i="4"/>
  <c r="AG1225" i="4"/>
  <c r="AG1238" i="4"/>
  <c r="AG1246" i="4"/>
  <c r="AG1247" i="4"/>
  <c r="AG1248" i="4"/>
  <c r="AG1249" i="4"/>
  <c r="AG1250" i="4"/>
  <c r="AG1251" i="4"/>
  <c r="AG1252" i="4"/>
  <c r="AG1253" i="4"/>
  <c r="AG1258" i="4"/>
  <c r="AG1260" i="4"/>
  <c r="AG1294" i="4"/>
  <c r="AG1524" i="4"/>
  <c r="AG1829" i="4"/>
  <c r="AG1842" i="4"/>
  <c r="AG2017" i="4"/>
  <c r="AG2461" i="4"/>
  <c r="AG2554" i="4"/>
  <c r="AG2927" i="4"/>
  <c r="AG3038" i="4"/>
  <c r="AG3268" i="4"/>
  <c r="AG3269" i="4"/>
  <c r="AG3383" i="4"/>
  <c r="AG3385" i="4"/>
  <c r="AG3389" i="4"/>
  <c r="AG3396" i="4"/>
  <c r="AG3540" i="4"/>
  <c r="AG3541" i="4"/>
  <c r="AG3764" i="4"/>
  <c r="AG3778" i="4"/>
  <c r="AG3779" i="4"/>
  <c r="AG3780" i="4"/>
  <c r="AG3971" i="4"/>
  <c r="AG3974" i="4"/>
  <c r="AG3975" i="4"/>
  <c r="AG4037" i="4"/>
  <c r="AG4038" i="4"/>
  <c r="AG4039" i="4"/>
  <c r="AG4040" i="4"/>
  <c r="AG4041" i="4"/>
  <c r="AG4042" i="4"/>
  <c r="AG4043" i="4"/>
  <c r="AG4045" i="4"/>
  <c r="AG4046" i="4"/>
  <c r="AG4047" i="4"/>
  <c r="AG4048" i="4"/>
  <c r="AG4049" i="4"/>
  <c r="AG4053" i="4"/>
  <c r="AG4055" i="4"/>
  <c r="AG4056" i="4"/>
  <c r="AG4057" i="4"/>
  <c r="AG4058" i="4"/>
  <c r="AG4059" i="4"/>
  <c r="AG4060" i="4"/>
  <c r="AG4061" i="4"/>
  <c r="AG4062" i="4"/>
  <c r="AG4065" i="4"/>
  <c r="AG4083" i="4"/>
  <c r="AG4087" i="4"/>
  <c r="AG4105" i="4"/>
  <c r="AG4107" i="4"/>
  <c r="AG4112" i="4"/>
  <c r="AG4124" i="4"/>
  <c r="AG4125" i="4"/>
  <c r="AG4126" i="4"/>
  <c r="AG4127" i="4"/>
  <c r="AG4130" i="4"/>
  <c r="AG4132" i="4"/>
  <c r="AG4133" i="4"/>
  <c r="AG4135" i="4"/>
  <c r="AG4139" i="4"/>
  <c r="AG4142" i="4"/>
  <c r="AG4153" i="4"/>
  <c r="AG4208" i="4"/>
  <c r="AG4344" i="4"/>
  <c r="AG4370" i="4"/>
  <c r="AG4371" i="4"/>
  <c r="AG4373" i="4"/>
  <c r="AG4374" i="4"/>
  <c r="AG4386" i="4"/>
  <c r="AG4430" i="4"/>
  <c r="AG4431" i="4"/>
  <c r="AG4441" i="4"/>
  <c r="AG4459" i="4"/>
  <c r="AG4464" i="4"/>
  <c r="AG4471" i="4"/>
  <c r="AG4590" i="4"/>
  <c r="AG4615" i="4"/>
  <c r="AG4763" i="4"/>
  <c r="AG4847" i="4"/>
  <c r="AG4880" i="4"/>
  <c r="AG6" i="4"/>
  <c r="AG44" i="4"/>
  <c r="AG62" i="4"/>
  <c r="AG74" i="4"/>
  <c r="AG104" i="4"/>
  <c r="AG123" i="4"/>
  <c r="AG131" i="4"/>
  <c r="AG142" i="4"/>
  <c r="AG144" i="4"/>
  <c r="AG172" i="4"/>
  <c r="AG180" i="4"/>
  <c r="AG196" i="4"/>
  <c r="AG199" i="4"/>
  <c r="AG200" i="4"/>
  <c r="AG214" i="4"/>
  <c r="AG229" i="4"/>
  <c r="AG294" i="4"/>
  <c r="AG295" i="4"/>
  <c r="AG309" i="4"/>
  <c r="AG310" i="4"/>
  <c r="AG311" i="4"/>
  <c r="AG333" i="4"/>
  <c r="AG398" i="4"/>
  <c r="AG400" i="4"/>
  <c r="AG634" i="4"/>
  <c r="AG771" i="4"/>
  <c r="AG873" i="4"/>
  <c r="AG999" i="4"/>
  <c r="AG1192" i="4"/>
  <c r="AG1202" i="4"/>
  <c r="AG1290" i="4"/>
  <c r="AG1431" i="4"/>
  <c r="AG1459" i="4"/>
  <c r="AG1461" i="4"/>
  <c r="AG1481" i="4"/>
  <c r="AG1498" i="4"/>
  <c r="AG1511" i="4"/>
  <c r="AG1595" i="4"/>
  <c r="AG1854" i="4"/>
  <c r="AG2095" i="4"/>
  <c r="AG2106" i="4"/>
  <c r="AG2165" i="4"/>
  <c r="AG2272" i="4"/>
  <c r="AG2427" i="4"/>
  <c r="AG2442" i="4"/>
  <c r="AG2467" i="4"/>
  <c r="AG2473" i="4"/>
  <c r="AG2494" i="4"/>
  <c r="AG3072" i="4"/>
  <c r="AG3086" i="4"/>
  <c r="AG3101" i="4"/>
  <c r="AG3109" i="4"/>
  <c r="AG3145" i="4"/>
  <c r="AG3170" i="4"/>
  <c r="AG3186" i="4"/>
  <c r="AG3187" i="4"/>
  <c r="AG3197" i="4"/>
  <c r="AG3204" i="4"/>
  <c r="AG3207" i="4"/>
  <c r="AG3210" i="4"/>
  <c r="AG3266" i="4"/>
  <c r="AG3270" i="4"/>
  <c r="AG3275" i="4"/>
  <c r="AG3276" i="4"/>
  <c r="AG3277" i="4"/>
  <c r="AG3278" i="4"/>
  <c r="AG3280" i="4"/>
  <c r="AG3327" i="4"/>
  <c r="AG3775" i="4"/>
  <c r="AG3782" i="4"/>
  <c r="AG3783" i="4"/>
  <c r="AG3784" i="4"/>
  <c r="AG3831" i="4"/>
  <c r="AG3976" i="4"/>
  <c r="AG3977" i="4"/>
  <c r="AG4034" i="4"/>
  <c r="AG4035" i="4"/>
  <c r="AG4066" i="4"/>
  <c r="AG4070" i="4"/>
  <c r="AG4072" i="4"/>
  <c r="AG4078" i="4"/>
  <c r="AG4092" i="4"/>
  <c r="AG4093" i="4"/>
  <c r="AG4095" i="4"/>
  <c r="AG4096" i="4"/>
  <c r="AG4098" i="4"/>
  <c r="AG4099" i="4"/>
  <c r="AG4100" i="4"/>
  <c r="AG4102" i="4"/>
  <c r="AG4103" i="4"/>
  <c r="AG4115" i="4"/>
  <c r="AG4122" i="4"/>
  <c r="AG4128" i="4"/>
  <c r="AG4159" i="4"/>
  <c r="AG4160" i="4"/>
  <c r="AG4166" i="4"/>
  <c r="AG4167" i="4"/>
  <c r="AG4168" i="4"/>
  <c r="AG4169" i="4"/>
  <c r="AG4170" i="4"/>
  <c r="AG4171" i="4"/>
  <c r="AG4172" i="4"/>
  <c r="AG4173" i="4"/>
  <c r="AG4174" i="4"/>
  <c r="AG4175" i="4"/>
  <c r="AG4176" i="4"/>
  <c r="AG4177" i="4"/>
  <c r="AG4180" i="4"/>
  <c r="AG4181" i="4"/>
  <c r="AG4182" i="4"/>
  <c r="AG4183" i="4"/>
  <c r="AG4184" i="4"/>
  <c r="AG4185" i="4"/>
  <c r="AG4186" i="4"/>
  <c r="AG4187" i="4"/>
  <c r="AG4188" i="4"/>
  <c r="AG4189" i="4"/>
  <c r="AG4190" i="4"/>
  <c r="AG4191" i="4"/>
  <c r="AG4194" i="4"/>
  <c r="AG4196" i="4"/>
  <c r="AG4197" i="4"/>
  <c r="AG4199" i="4"/>
  <c r="AG4200" i="4"/>
  <c r="AG4201" i="4"/>
  <c r="AG4202" i="4"/>
  <c r="AG4203" i="4"/>
  <c r="AG4204" i="4"/>
  <c r="AG4205" i="4"/>
  <c r="AG4206" i="4"/>
  <c r="AG4207" i="4"/>
  <c r="AG4216" i="4"/>
  <c r="AG4221" i="4"/>
  <c r="AG4222" i="4"/>
  <c r="AG4224" i="4"/>
  <c r="AG4230" i="4"/>
  <c r="AG4231" i="4"/>
  <c r="AG4232" i="4"/>
  <c r="AG4243" i="4"/>
  <c r="AG4291" i="4"/>
  <c r="AG4345" i="4"/>
  <c r="AG4500" i="4"/>
  <c r="AG4501" i="4"/>
  <c r="AG4502" i="4"/>
  <c r="AG4505" i="4"/>
  <c r="AG4514" i="4"/>
  <c r="AG4515" i="4"/>
  <c r="AG4516" i="4"/>
  <c r="AG4517" i="4"/>
  <c r="AG4518" i="4"/>
  <c r="AG4523" i="4"/>
  <c r="AG4528" i="4"/>
  <c r="AG4530" i="4"/>
  <c r="AG4532" i="4"/>
  <c r="AG4533" i="4"/>
  <c r="AG4535" i="4"/>
  <c r="AG4540" i="4"/>
  <c r="AG4541" i="4"/>
  <c r="AG4543" i="4"/>
  <c r="AG4544" i="4"/>
  <c r="AG4546" i="4"/>
  <c r="AG4547" i="4"/>
  <c r="AG4549" i="4"/>
  <c r="AG4551" i="4"/>
  <c r="AG4552" i="4"/>
  <c r="AG4869" i="4"/>
  <c r="AG4111" i="4"/>
  <c r="AG202" i="4"/>
  <c r="AG203" i="4"/>
  <c r="AG204" i="4"/>
  <c r="AG296" i="4"/>
  <c r="AG325" i="4"/>
  <c r="AG816" i="4"/>
  <c r="AG822" i="4"/>
  <c r="AG826" i="4"/>
  <c r="AG828" i="4"/>
  <c r="AG1037" i="4"/>
  <c r="AG1730" i="4"/>
  <c r="AG1731" i="4"/>
  <c r="AG1904" i="4"/>
  <c r="AG2074" i="4"/>
  <c r="AG2079" i="4"/>
  <c r="AG2198" i="4"/>
  <c r="AG2256" i="4"/>
  <c r="AG2286" i="4"/>
  <c r="AG2450" i="4"/>
  <c r="AG2500" i="4"/>
  <c r="AG2988" i="4"/>
  <c r="AG2991" i="4"/>
  <c r="AG2996" i="4"/>
  <c r="AG2997" i="4"/>
  <c r="AG3073" i="4"/>
  <c r="AG3267" i="4"/>
  <c r="AG3271" i="4"/>
  <c r="AG3282" i="4"/>
  <c r="AG3320" i="4"/>
  <c r="AG3328" i="4"/>
  <c r="AG3781" i="4"/>
  <c r="AG3881" i="4"/>
  <c r="AG3932" i="4"/>
  <c r="AG3972" i="4"/>
  <c r="AG3973" i="4"/>
  <c r="AG3978" i="4"/>
  <c r="AG3979" i="4"/>
  <c r="AG3980" i="4"/>
  <c r="AG3981" i="4"/>
  <c r="AG4003" i="4"/>
  <c r="AG4004" i="4"/>
  <c r="AG4005" i="4"/>
  <c r="AG4006" i="4"/>
  <c r="AG4051" i="4"/>
  <c r="AG4054" i="4"/>
  <c r="AG4071" i="4"/>
  <c r="AG4073" i="4"/>
  <c r="AG4074" i="4"/>
  <c r="AG4075" i="4"/>
  <c r="AG4077" i="4"/>
  <c r="AG4079" i="4"/>
  <c r="AG4084" i="4"/>
  <c r="AG4116" i="4"/>
  <c r="AG4117" i="4"/>
  <c r="AG4118" i="4"/>
  <c r="AG4119" i="4"/>
  <c r="AG4120" i="4"/>
  <c r="AG4121" i="4"/>
  <c r="AG4144" i="4"/>
  <c r="AG4211" i="4"/>
  <c r="AG4212" i="4"/>
  <c r="AG4217" i="4"/>
  <c r="AG4218" i="4"/>
  <c r="AG4219" i="4"/>
  <c r="AG4220" i="4"/>
  <c r="AG4223" i="4"/>
  <c r="AG4225" i="4"/>
  <c r="AG4226" i="4"/>
  <c r="AG4227" i="4"/>
  <c r="AG4228" i="4"/>
  <c r="AG4280" i="4"/>
  <c r="AG4292" i="4"/>
  <c r="AG4298" i="4"/>
  <c r="AG4302" i="4"/>
  <c r="AG4305" i="4"/>
  <c r="AG4324" i="4"/>
  <c r="AG4366" i="4"/>
  <c r="AG4367" i="4"/>
  <c r="AG4491" i="4"/>
  <c r="AG4506" i="4"/>
  <c r="AG4510" i="4"/>
  <c r="AG4512" i="4"/>
  <c r="AG4524" i="4"/>
  <c r="AG4537" i="4"/>
  <c r="AG4538" i="4"/>
  <c r="AG4539" i="4"/>
  <c r="AG4542" i="4"/>
  <c r="AG4548" i="4"/>
  <c r="AG4550" i="4"/>
  <c r="AG4553" i="4"/>
  <c r="AG4597" i="4"/>
  <c r="AG4618" i="4"/>
  <c r="AG4621" i="4"/>
  <c r="AG4631" i="4"/>
  <c r="AG4632" i="4"/>
  <c r="AG4633" i="4"/>
  <c r="AG4646" i="4"/>
  <c r="AG4851" i="4"/>
  <c r="AG4274" i="4"/>
  <c r="AG4248" i="4"/>
  <c r="AG358" i="4"/>
  <c r="AG664" i="4"/>
  <c r="AG669" i="4"/>
  <c r="AG674" i="4"/>
  <c r="AG1442" i="4"/>
  <c r="AG1543" i="4"/>
  <c r="AG1568" i="4"/>
  <c r="AG2000" i="4"/>
  <c r="AG2001" i="4"/>
  <c r="AG2144" i="4"/>
  <c r="AG2204" i="4"/>
  <c r="AG2205" i="4"/>
  <c r="AG2248" i="4"/>
  <c r="AG2307" i="4"/>
  <c r="AG2315" i="4"/>
  <c r="AG2320" i="4"/>
  <c r="AG2321" i="4"/>
  <c r="AG2981" i="4"/>
  <c r="AG3022" i="4"/>
  <c r="AG3456" i="4"/>
  <c r="AG3734" i="4"/>
  <c r="AG3859" i="4"/>
  <c r="AG3983" i="4"/>
  <c r="AG3984" i="4"/>
  <c r="AG3985" i="4"/>
  <c r="AG3992" i="4"/>
  <c r="AG3997" i="4"/>
  <c r="AG4063" i="4"/>
  <c r="AG4109" i="4"/>
  <c r="AG4110" i="4"/>
  <c r="AG4245" i="4"/>
  <c r="AG4249" i="4"/>
  <c r="AG4250" i="4"/>
  <c r="AG4251" i="4"/>
  <c r="AG4252" i="4"/>
  <c r="AG4253" i="4"/>
  <c r="AG4254" i="4"/>
  <c r="AG4255" i="4"/>
  <c r="AG4256" i="4"/>
  <c r="AG4257" i="4"/>
  <c r="AG4258" i="4"/>
  <c r="AG4259" i="4"/>
  <c r="AG4260" i="4"/>
  <c r="AG4261" i="4"/>
  <c r="AG4262" i="4"/>
  <c r="AG4263" i="4"/>
  <c r="AG4264" i="4"/>
  <c r="AG4265" i="4"/>
  <c r="AG4266" i="4"/>
  <c r="AG4267" i="4"/>
  <c r="AG4268" i="4"/>
  <c r="AG4269" i="4"/>
  <c r="AG4275" i="4"/>
  <c r="AG4310" i="4"/>
  <c r="AG4388" i="4"/>
  <c r="AG4395" i="4"/>
  <c r="AG4411" i="4"/>
  <c r="AG4412" i="4"/>
  <c r="AG4415" i="4"/>
  <c r="AG4416" i="4"/>
  <c r="AG4418" i="4"/>
  <c r="AG4507" i="4"/>
  <c r="AG4567" i="4"/>
  <c r="AG8" i="4"/>
  <c r="AG39" i="4"/>
  <c r="AG42" i="4"/>
  <c r="AG335" i="4"/>
  <c r="AG336" i="4"/>
  <c r="AG583" i="4"/>
  <c r="AG585" i="4"/>
  <c r="AG589" i="4"/>
  <c r="AG596" i="4"/>
  <c r="AG597" i="4"/>
  <c r="AG598" i="4"/>
  <c r="AG599" i="4"/>
  <c r="AG600" i="4"/>
  <c r="AG601" i="4"/>
  <c r="AG602" i="4"/>
  <c r="AG832" i="4"/>
  <c r="AG875" i="4"/>
  <c r="AG888" i="4"/>
  <c r="AG1082" i="4"/>
  <c r="AG1084" i="4"/>
  <c r="AG1110" i="4"/>
  <c r="AG1112" i="4"/>
  <c r="AG1113" i="4"/>
  <c r="AG1145" i="4"/>
  <c r="AG1146" i="4"/>
  <c r="AG1147" i="4"/>
  <c r="AG1148" i="4"/>
  <c r="AG1149" i="4"/>
  <c r="AG1152" i="4"/>
  <c r="AG1153" i="4"/>
  <c r="AG1154" i="4"/>
  <c r="AG1155" i="4"/>
  <c r="AG1163" i="4"/>
  <c r="AG1255" i="4"/>
  <c r="AG1533" i="4"/>
  <c r="AG2055" i="4"/>
  <c r="AG2090" i="4"/>
  <c r="AG2096" i="4"/>
  <c r="AG2210" i="4"/>
  <c r="AG2399" i="4"/>
  <c r="AG2546" i="4"/>
  <c r="AG2547" i="4"/>
  <c r="AG2548" i="4"/>
  <c r="AG2549" i="4"/>
  <c r="AG2553" i="4"/>
  <c r="AG3405" i="4"/>
  <c r="AG3419" i="4"/>
  <c r="AG3426" i="4"/>
  <c r="AG3453" i="4"/>
  <c r="AG3454" i="4"/>
  <c r="AG3706" i="4"/>
  <c r="AG3723" i="4"/>
  <c r="AG3724" i="4"/>
  <c r="AG3737" i="4"/>
  <c r="AG3789" i="4"/>
  <c r="AG3797" i="4"/>
  <c r="AG3798" i="4"/>
  <c r="AG3807" i="4"/>
  <c r="AG3809" i="4"/>
  <c r="AG3810" i="4"/>
  <c r="AG3832" i="4"/>
  <c r="AG3834" i="4"/>
  <c r="AG3854" i="4"/>
  <c r="AG4008" i="4"/>
  <c r="AG4279" i="4"/>
  <c r="AG4284" i="4"/>
  <c r="AG4293" i="4"/>
  <c r="AG4303" i="4"/>
  <c r="AG4312" i="4"/>
  <c r="AG4390" i="4"/>
  <c r="AG4393" i="4"/>
  <c r="AG4487" i="4"/>
  <c r="AG4488" i="4"/>
  <c r="AG4558" i="4"/>
  <c r="AG4574" i="4"/>
  <c r="AG4581" i="4"/>
  <c r="AG4584" i="4"/>
  <c r="AG4585" i="4"/>
  <c r="AG4586" i="4"/>
  <c r="AG4587" i="4"/>
  <c r="AG4588" i="4"/>
  <c r="AG4607" i="4"/>
  <c r="AG4619" i="4"/>
  <c r="AG4628" i="4"/>
  <c r="AG4630" i="4"/>
  <c r="AG4644" i="4"/>
  <c r="AG4731" i="4"/>
  <c r="AG4734" i="4"/>
  <c r="AG753" i="4"/>
  <c r="AG817" i="4"/>
  <c r="AG823" i="4"/>
  <c r="AG824" i="4"/>
  <c r="AG827" i="4"/>
  <c r="AG1111" i="4"/>
  <c r="AG1235" i="4"/>
  <c r="AG1572" i="4"/>
  <c r="AG1681" i="4"/>
  <c r="AG1741" i="4"/>
  <c r="AG2555" i="4"/>
  <c r="AG2586" i="4"/>
  <c r="AG3216" i="4"/>
  <c r="AG3307" i="4"/>
  <c r="AG3308" i="4"/>
  <c r="AG3309" i="4"/>
  <c r="AG3862" i="4"/>
  <c r="AG4009" i="4"/>
  <c r="AG4085" i="4"/>
  <c r="AG4490" i="4"/>
  <c r="AG4508" i="4"/>
  <c r="AG4557" i="4"/>
  <c r="AG4575" i="4"/>
  <c r="AG4576" i="4"/>
  <c r="AG4577" i="4"/>
  <c r="AG4578" i="4"/>
  <c r="AG4579" i="4"/>
  <c r="AG4603" i="4"/>
  <c r="AG4645" i="4"/>
  <c r="AG3" i="4"/>
  <c r="AG78" i="4"/>
  <c r="AG223" i="4"/>
  <c r="AG227" i="4"/>
  <c r="AG349" i="4"/>
  <c r="AG353" i="4"/>
  <c r="AG356" i="4"/>
  <c r="AG368" i="4"/>
  <c r="AG369" i="4"/>
  <c r="AG405" i="4"/>
  <c r="AG729" i="4"/>
  <c r="AG838" i="4"/>
  <c r="AG847" i="4"/>
  <c r="AG849" i="4"/>
  <c r="AG851" i="4"/>
  <c r="AG856" i="4"/>
  <c r="AG908" i="4"/>
  <c r="AG910" i="4"/>
  <c r="AG911" i="4"/>
  <c r="AG912" i="4"/>
  <c r="AG913" i="4"/>
  <c r="AG914" i="4"/>
  <c r="AG915" i="4"/>
  <c r="AG977" i="4"/>
  <c r="AG1535" i="4"/>
  <c r="AG1546" i="4"/>
  <c r="AG1583" i="4"/>
  <c r="AG1587" i="4"/>
  <c r="AG1857" i="4"/>
  <c r="AG2148" i="4"/>
  <c r="AG2154" i="4"/>
  <c r="AG2157" i="4"/>
  <c r="AG2377" i="4"/>
  <c r="AG2378" i="4"/>
  <c r="AG2487" i="4"/>
  <c r="AG2814" i="4"/>
  <c r="AG2840" i="4"/>
  <c r="AG2936" i="4"/>
  <c r="AG2971" i="4"/>
  <c r="AG3028" i="4"/>
  <c r="AG3029" i="4"/>
  <c r="AG3031" i="4"/>
  <c r="AG3290" i="4"/>
  <c r="AG3295" i="4"/>
  <c r="AG3298" i="4"/>
  <c r="AG3392" i="4"/>
  <c r="AG3700" i="4"/>
  <c r="AG4015" i="4"/>
  <c r="AG4016" i="4"/>
  <c r="AG4492" i="4"/>
  <c r="AG4637" i="4"/>
  <c r="AG4638" i="4"/>
  <c r="AG4649" i="4"/>
  <c r="AG4650" i="4"/>
  <c r="AG4653" i="4"/>
  <c r="AG4654" i="4"/>
  <c r="AG4655" i="4"/>
  <c r="AG4656" i="4"/>
  <c r="AG4657" i="4"/>
  <c r="AG4658" i="4"/>
  <c r="AG4660" i="4"/>
  <c r="AG4661" i="4"/>
  <c r="AG4663" i="4"/>
  <c r="AG4664" i="4"/>
  <c r="AG4665" i="4"/>
  <c r="AG4666" i="4"/>
  <c r="AG4667" i="4"/>
  <c r="AG4668" i="4"/>
  <c r="AG4669" i="4"/>
  <c r="AG4670" i="4"/>
  <c r="AG4672" i="4"/>
  <c r="AG4675" i="4"/>
  <c r="AG4676" i="4"/>
  <c r="AG4677" i="4"/>
  <c r="AG4678" i="4"/>
  <c r="AG4679" i="4"/>
  <c r="AG4680" i="4"/>
  <c r="AG4684" i="4"/>
  <c r="AG4688" i="4"/>
  <c r="AG4689" i="4"/>
  <c r="AG4690" i="4"/>
  <c r="AG4932" i="4"/>
  <c r="AG4703" i="4"/>
  <c r="AG26" i="4"/>
  <c r="AG292" i="4"/>
  <c r="AG1000" i="4"/>
  <c r="AG1109" i="4"/>
  <c r="AG2797" i="4"/>
  <c r="AG2945" i="4"/>
  <c r="AG3286" i="4"/>
  <c r="AG3372" i="4"/>
  <c r="AG3741" i="4"/>
  <c r="AG3742" i="4"/>
  <c r="AG3743" i="4"/>
  <c r="AG3744" i="4"/>
  <c r="AG3745" i="4"/>
  <c r="AG3747" i="4"/>
  <c r="AG3748" i="4"/>
  <c r="AG3750" i="4"/>
  <c r="AG3843" i="4"/>
  <c r="AG3848" i="4"/>
  <c r="AG3870" i="4"/>
  <c r="AG4346" i="4"/>
  <c r="AG4347" i="4"/>
  <c r="AG4348" i="4"/>
  <c r="AG4692" i="4"/>
  <c r="AG4693" i="4"/>
  <c r="AG4695" i="4"/>
  <c r="AG4696" i="4"/>
  <c r="AG4697" i="4"/>
  <c r="AG4698" i="4"/>
  <c r="AG4699" i="4"/>
  <c r="AG4700" i="4"/>
  <c r="AG4701" i="4"/>
  <c r="AG4702" i="4"/>
  <c r="AG4704" i="4"/>
  <c r="AG4705" i="4"/>
  <c r="AG4706" i="4"/>
  <c r="AG4707" i="4"/>
  <c r="AG4708" i="4"/>
  <c r="AG4709" i="4"/>
  <c r="AG4710" i="4"/>
  <c r="AG4711" i="4"/>
  <c r="AG4712" i="4"/>
  <c r="AG4714" i="4"/>
  <c r="AG4715" i="4"/>
  <c r="AG4771" i="4"/>
  <c r="AG306" i="4"/>
  <c r="AG341" i="4"/>
  <c r="AG406" i="4"/>
  <c r="AG754" i="4"/>
  <c r="AG871" i="4"/>
  <c r="AG872" i="4"/>
  <c r="AG1144" i="4"/>
  <c r="AG1859" i="4"/>
  <c r="AG1860" i="4"/>
  <c r="AG1861" i="4"/>
  <c r="AG1862" i="4"/>
  <c r="AG1864" i="4"/>
  <c r="AG1906" i="4"/>
  <c r="AG1907" i="4"/>
  <c r="AG1908" i="4"/>
  <c r="AG1909" i="4"/>
  <c r="AG2163" i="4"/>
  <c r="AG2213" i="4"/>
  <c r="AG2420" i="4"/>
  <c r="AG2769" i="4"/>
  <c r="AG2983" i="4"/>
  <c r="AG3009" i="4"/>
  <c r="AG3044" i="4"/>
  <c r="AG3045" i="4"/>
  <c r="AG3310" i="4"/>
  <c r="AG3324" i="4"/>
  <c r="AG3357" i="4"/>
  <c r="AG3442" i="4"/>
  <c r="AG3701" i="4"/>
  <c r="AG3994" i="4"/>
  <c r="AG3995" i="4"/>
  <c r="AG3996" i="4"/>
  <c r="AG4020" i="4"/>
  <c r="AG4355" i="4"/>
  <c r="AG4772" i="4"/>
  <c r="AG4773" i="4"/>
  <c r="AG4774" i="4"/>
  <c r="AG4775" i="4"/>
  <c r="AG4776" i="4"/>
  <c r="AG4777" i="4"/>
  <c r="AG4778" i="4"/>
  <c r="AG4779" i="4"/>
  <c r="AG4781" i="4"/>
  <c r="AG4782" i="4"/>
  <c r="AG4783" i="4"/>
  <c r="AG4784" i="4"/>
  <c r="AG4785" i="4"/>
  <c r="AG4787" i="4"/>
  <c r="AG4788" i="4"/>
  <c r="AG4789" i="4"/>
  <c r="AG4790" i="4"/>
  <c r="AG4791" i="4"/>
  <c r="AG4794" i="4"/>
  <c r="AG4795" i="4"/>
  <c r="AG4859" i="4"/>
  <c r="AG4861" i="4"/>
  <c r="AG4875" i="4"/>
  <c r="AG4876" i="4"/>
  <c r="AG45" i="4"/>
  <c r="AG434" i="4"/>
  <c r="AG587" i="4"/>
  <c r="AG594" i="4"/>
  <c r="AG618" i="4"/>
  <c r="AG758" i="4"/>
  <c r="AG1071" i="4"/>
  <c r="AG1072" i="4"/>
  <c r="AG1078" i="4"/>
  <c r="AG1083" i="4"/>
  <c r="AG1087" i="4"/>
  <c r="AG1096" i="4"/>
  <c r="AG1100" i="4"/>
  <c r="AG1101" i="4"/>
  <c r="AG1102" i="4"/>
  <c r="AG1107" i="4"/>
  <c r="AG1590" i="4"/>
  <c r="AG2273" i="4"/>
  <c r="AG2849" i="4"/>
  <c r="AG3289" i="4"/>
  <c r="AG3658" i="4"/>
  <c r="AG3715" i="4"/>
  <c r="AG3795" i="4"/>
  <c r="AG3799" i="4"/>
  <c r="AG3801" i="4"/>
  <c r="AG3808" i="4"/>
  <c r="AG3814" i="4"/>
  <c r="AG3817" i="4"/>
  <c r="AG3818" i="4"/>
  <c r="AG3822" i="4"/>
  <c r="AG3823" i="4"/>
  <c r="AG3824" i="4"/>
  <c r="AG3825" i="4"/>
  <c r="AG4023" i="4"/>
  <c r="AG4229" i="4"/>
  <c r="AG4237" i="4"/>
  <c r="AG4238" i="4"/>
  <c r="AG4239" i="4"/>
  <c r="AG4240" i="4"/>
  <c r="AG4493" i="4"/>
  <c r="AG4494" i="4"/>
  <c r="AG4582" i="4"/>
  <c r="AG4583" i="4"/>
  <c r="AG4639" i="4"/>
  <c r="AG4640" i="4"/>
  <c r="AG4723" i="4"/>
  <c r="AG4823" i="4"/>
  <c r="AG4825" i="4"/>
  <c r="AG4827" i="4"/>
  <c r="AG4828" i="4"/>
  <c r="AG4829" i="4"/>
  <c r="AG4830" i="4"/>
  <c r="AG4831" i="4"/>
  <c r="AG4833" i="4"/>
  <c r="AG4836" i="4"/>
  <c r="AG4837" i="4"/>
  <c r="AG4841" i="4"/>
  <c r="AG4842" i="4"/>
  <c r="AG5011" i="4"/>
  <c r="AG5012" i="4"/>
  <c r="AG4844" i="4"/>
  <c r="AG13" i="4"/>
  <c r="AG337" i="4"/>
  <c r="AG437" i="4"/>
  <c r="AG442" i="4"/>
  <c r="AG624" i="4"/>
  <c r="AG903" i="4"/>
  <c r="AG1342" i="4"/>
  <c r="AG1344" i="4"/>
  <c r="AG1355" i="4"/>
  <c r="AG1358" i="4"/>
  <c r="AG1359" i="4"/>
  <c r="AG1364" i="4"/>
  <c r="AG1368" i="4"/>
  <c r="AG1373" i="4"/>
  <c r="AG1377" i="4"/>
  <c r="AG1378" i="4"/>
  <c r="AG1418" i="4"/>
  <c r="AG2454" i="4"/>
  <c r="AG2576" i="4"/>
  <c r="AG2692" i="4"/>
  <c r="AG2695" i="4"/>
  <c r="AG3305" i="4"/>
  <c r="AG3314" i="4"/>
  <c r="AG3318" i="4"/>
  <c r="AG3911" i="4"/>
  <c r="AG4593" i="4"/>
  <c r="AG4604" i="4"/>
  <c r="AG4745" i="4"/>
  <c r="AG34" i="4"/>
  <c r="AG37" i="4"/>
  <c r="AG49" i="4"/>
  <c r="AG51" i="4"/>
  <c r="AG77" i="4"/>
  <c r="AG188" i="4"/>
  <c r="AG231" i="4"/>
  <c r="AG239" i="4"/>
  <c r="AG315" i="4"/>
  <c r="AG316" i="4"/>
  <c r="AG319" i="4"/>
  <c r="AG323" i="4"/>
  <c r="AG334" i="4"/>
  <c r="AG340" i="4"/>
  <c r="AG342" i="4"/>
  <c r="AG355" i="4"/>
  <c r="AG357" i="4"/>
  <c r="AG408" i="4"/>
  <c r="AG409" i="4"/>
  <c r="AG500" i="4"/>
  <c r="AG505" i="4"/>
  <c r="AG687" i="4"/>
  <c r="AG704" i="4"/>
  <c r="AG705" i="4"/>
  <c r="AG759" i="4"/>
  <c r="AG761" i="4"/>
  <c r="AG772" i="4"/>
  <c r="AG799" i="4"/>
  <c r="AG850" i="4"/>
  <c r="AG909" i="4"/>
  <c r="AG924" i="4"/>
  <c r="AG984" i="4"/>
  <c r="AG986" i="4"/>
  <c r="AG987" i="4"/>
  <c r="AG1159" i="4"/>
  <c r="AG1259" i="4"/>
  <c r="AG1327" i="4"/>
  <c r="AG1328" i="4"/>
  <c r="AG1329" i="4"/>
  <c r="AG1499" i="4"/>
  <c r="AG1547" i="4"/>
  <c r="AG1728" i="4"/>
  <c r="AG2041" i="4"/>
  <c r="AG2189" i="4"/>
  <c r="AG2192" i="4"/>
  <c r="AG2194" i="4"/>
  <c r="AG2195" i="4"/>
  <c r="AG2203" i="4"/>
  <c r="AG2209" i="4"/>
  <c r="AG2212" i="4"/>
  <c r="AG2218" i="4"/>
  <c r="AG2219" i="4"/>
  <c r="AG2220" i="4"/>
  <c r="AG2274" i="4"/>
  <c r="AG2276" i="4"/>
  <c r="AG2287" i="4"/>
  <c r="AG2381" i="4"/>
  <c r="AG2437" i="4"/>
  <c r="AG2484" i="4"/>
  <c r="AG2820" i="4"/>
  <c r="AG2836" i="4"/>
  <c r="AG2841" i="4"/>
  <c r="AG2842" i="4"/>
  <c r="AG2844" i="4"/>
  <c r="AG2923" i="4"/>
  <c r="AG2928" i="4"/>
  <c r="AG2934" i="4"/>
  <c r="AG2948" i="4"/>
  <c r="AG2957" i="4"/>
  <c r="AG2977" i="4"/>
  <c r="AG2982" i="4"/>
  <c r="AG2986" i="4"/>
  <c r="AG3021" i="4"/>
  <c r="AG3030" i="4"/>
  <c r="AG3281" i="4"/>
  <c r="AG3373" i="4"/>
  <c r="AG3374" i="4"/>
  <c r="AG3375" i="4"/>
  <c r="AG3376" i="4"/>
  <c r="AG3377" i="4"/>
  <c r="AG3378" i="4"/>
  <c r="AG3379" i="4"/>
  <c r="AG3380" i="4"/>
  <c r="AG3381" i="4"/>
  <c r="AG3382" i="4"/>
  <c r="AG3384" i="4"/>
  <c r="AG3386" i="4"/>
  <c r="AG3387" i="4"/>
  <c r="AG3388" i="4"/>
  <c r="AG3390" i="4"/>
  <c r="AG3393" i="4"/>
  <c r="AG3394" i="4"/>
  <c r="AG3395" i="4"/>
  <c r="AG3397" i="4"/>
  <c r="AG3425" i="4"/>
  <c r="AG3467" i="4"/>
  <c r="AG3479" i="4"/>
  <c r="AG3480" i="4"/>
  <c r="AG3489" i="4"/>
  <c r="AG3498" i="4"/>
  <c r="AG3502" i="4"/>
  <c r="AG3521" i="4"/>
  <c r="AG3539" i="4"/>
  <c r="AG3692" i="4"/>
  <c r="AG3693" i="4"/>
  <c r="AG3695" i="4"/>
  <c r="AG3697" i="4"/>
  <c r="AG3699" i="4"/>
  <c r="AG3887" i="4"/>
  <c r="AG3935" i="4"/>
  <c r="AG4007" i="4"/>
  <c r="AG4030" i="4"/>
  <c r="AG4032" i="4"/>
  <c r="AG4036" i="4"/>
  <c r="AG4064" i="4"/>
  <c r="AG4088" i="4"/>
  <c r="AG4091" i="4"/>
  <c r="AG4106" i="4"/>
  <c r="AG4140" i="4"/>
  <c r="AG4143" i="4"/>
  <c r="AG4209" i="4"/>
  <c r="AG4210" i="4"/>
  <c r="AG4329" i="4"/>
  <c r="AG4339" i="4"/>
  <c r="AG4380" i="4"/>
  <c r="AG4423" i="4"/>
  <c r="AG4486" i="4"/>
  <c r="AG4562" i="4"/>
  <c r="AG4566" i="4"/>
  <c r="AG4620" i="4"/>
  <c r="AG4651" i="4"/>
  <c r="AG4659" i="4"/>
  <c r="AG4681" i="4"/>
  <c r="AG4682" i="4"/>
  <c r="AG4685" i="4"/>
  <c r="AG4686" i="4"/>
  <c r="AG4691" i="4"/>
  <c r="AG4752" i="4"/>
  <c r="AG4877" i="4"/>
  <c r="AG4889" i="4"/>
  <c r="AG4890" i="4"/>
  <c r="AG4891" i="4"/>
  <c r="AG4892" i="4"/>
  <c r="AG4893" i="4"/>
  <c r="AG4894" i="4"/>
  <c r="AG4896" i="4"/>
  <c r="AG4898" i="4"/>
  <c r="AG4899" i="4"/>
  <c r="AG4900" i="4"/>
  <c r="AG4901" i="4"/>
  <c r="AG4902" i="4"/>
  <c r="AG4903" i="4"/>
  <c r="AG4905" i="4"/>
  <c r="AG4906" i="4"/>
  <c r="AG4908" i="4"/>
  <c r="AG4912" i="4"/>
  <c r="AG4913" i="4"/>
  <c r="AG4914" i="4"/>
  <c r="AG4915" i="4"/>
  <c r="AG4916" i="4"/>
  <c r="AG4917" i="4"/>
  <c r="AG4918" i="4"/>
  <c r="AG4919" i="4"/>
  <c r="AG4920" i="4"/>
  <c r="AG4921" i="4"/>
  <c r="AG4922" i="4"/>
  <c r="AG4923" i="4"/>
  <c r="AG4924" i="4"/>
  <c r="AG4926" i="4"/>
  <c r="AG4927" i="4"/>
  <c r="AG4928" i="4"/>
  <c r="AG4929" i="4"/>
  <c r="AG4930" i="4"/>
  <c r="AG4933" i="4"/>
  <c r="AG4934" i="4"/>
  <c r="AG4935" i="4"/>
  <c r="AG4936" i="4"/>
  <c r="AG4938" i="4"/>
  <c r="AG4939" i="4"/>
  <c r="AG4940" i="4"/>
  <c r="AG4941" i="4"/>
  <c r="AG4942" i="4"/>
  <c r="AG4945" i="4"/>
  <c r="AG4947" i="4"/>
  <c r="AG4948" i="4"/>
  <c r="AG4949" i="4"/>
  <c r="AG4950" i="4"/>
  <c r="AG4951" i="4"/>
  <c r="AG4952" i="4"/>
  <c r="AG4953" i="4"/>
  <c r="AG4954" i="4"/>
  <c r="AG4955" i="4"/>
  <c r="AG4956" i="4"/>
  <c r="AG4957" i="4"/>
  <c r="AG4959" i="4"/>
  <c r="AG4960" i="4"/>
  <c r="AG4961" i="4"/>
  <c r="AG4962" i="4"/>
  <c r="AG4963" i="4"/>
  <c r="AG4964" i="4"/>
  <c r="AG4965" i="4"/>
  <c r="AG4966" i="4"/>
  <c r="AG4967" i="4"/>
  <c r="AG4968" i="4"/>
  <c r="AG4970" i="4"/>
  <c r="AG4972" i="4"/>
  <c r="AG4973" i="4"/>
  <c r="AG4974" i="4"/>
  <c r="AG4975" i="4"/>
  <c r="AG4976" i="4"/>
  <c r="AG4977" i="4"/>
  <c r="AG4978" i="4"/>
  <c r="AG4979" i="4"/>
  <c r="AG4980" i="4"/>
  <c r="AG4981" i="4"/>
  <c r="AG4982" i="4"/>
  <c r="AG4983" i="4"/>
  <c r="AG4984" i="4"/>
  <c r="AG4985" i="4"/>
  <c r="AG4986" i="4"/>
  <c r="AG4987" i="4"/>
  <c r="AG4988" i="4"/>
  <c r="AG4991" i="4"/>
  <c r="AG4992" i="4"/>
  <c r="AG4993" i="4"/>
  <c r="AG4994" i="4"/>
  <c r="AG4995" i="4"/>
  <c r="AG4997" i="4"/>
  <c r="AG4998" i="4"/>
  <c r="AG4999" i="4"/>
  <c r="AG5000" i="4"/>
  <c r="AG5001" i="4"/>
  <c r="AG5002" i="4"/>
  <c r="AG5003" i="4"/>
  <c r="AG5004" i="4"/>
  <c r="AG5005" i="4"/>
  <c r="AG5006" i="4"/>
  <c r="AG5007" i="4"/>
  <c r="AG5015" i="4"/>
  <c r="AG5016" i="4"/>
  <c r="AG5017" i="4"/>
  <c r="AG5018" i="4"/>
  <c r="AG5020" i="4"/>
  <c r="AG5021" i="4"/>
  <c r="AG5023" i="4"/>
  <c r="AG5025" i="4"/>
  <c r="AG1467" i="4"/>
  <c r="E2" i="4" l="1"/>
  <c r="E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alcChain>
</file>

<file path=xl/sharedStrings.xml><?xml version="1.0" encoding="utf-8"?>
<sst xmlns="http://schemas.openxmlformats.org/spreadsheetml/2006/main" count="10816" uniqueCount="4654">
  <si>
    <t>Werkblad</t>
  </si>
  <si>
    <t>Omschrijving</t>
  </si>
  <si>
    <t>Bedrijf</t>
  </si>
  <si>
    <t>uw bedrijfsgegevens</t>
  </si>
  <si>
    <t>Vestiging</t>
  </si>
  <si>
    <t>uw vestigingen</t>
  </si>
  <si>
    <t>Invoer</t>
  </si>
  <si>
    <t>invoer personeelsgegevens</t>
  </si>
  <si>
    <t>FunctieHulp</t>
  </si>
  <si>
    <t>hulp bepalen standaard functie</t>
  </si>
  <si>
    <t>denk er a.u.b. aan uw bedrijfsgegevens en vestigingsgegevens in te vullen!!</t>
  </si>
  <si>
    <t>Naam Onderneming</t>
  </si>
  <si>
    <t>Postcode</t>
  </si>
  <si>
    <t>Plaats</t>
  </si>
  <si>
    <t>Contactpersoon</t>
  </si>
  <si>
    <t>Mail dit bestand naar</t>
  </si>
  <si>
    <t>kristel@managementcentrum.nl</t>
  </si>
  <si>
    <t>Naam Vestiging</t>
  </si>
  <si>
    <t>Postcode vestiging</t>
  </si>
  <si>
    <t>nummer</t>
  </si>
  <si>
    <t>geboortedatum</t>
  </si>
  <si>
    <t>datum in dienst</t>
  </si>
  <si>
    <t>eigen functienaam</t>
  </si>
  <si>
    <t>fte</t>
  </si>
  <si>
    <t>fg</t>
  </si>
  <si>
    <t>Standaard fg</t>
  </si>
  <si>
    <t>uitbetalingstermijn</t>
  </si>
  <si>
    <t>Fulltime salaris op basis van periode</t>
  </si>
  <si>
    <t>Het salaris als je per maand betaald</t>
  </si>
  <si>
    <t>onkosten</t>
  </si>
  <si>
    <t>Bedrijfsauto</t>
  </si>
  <si>
    <t>Privegebruik toegestaan</t>
  </si>
  <si>
    <t>standaardfunctie</t>
  </si>
  <si>
    <t>Kolom</t>
  </si>
  <si>
    <t>de functie zoals u die noemt</t>
  </si>
  <si>
    <t>standaard functie</t>
  </si>
  <si>
    <t>de functie vertaalt naar standaard functie</t>
  </si>
  <si>
    <t>Full time employee: voor hoeveel % in dienst</t>
  </si>
  <si>
    <t>functiegroep</t>
  </si>
  <si>
    <t>salaris</t>
  </si>
  <si>
    <t>bruto salaris per maand of 4 weken</t>
  </si>
  <si>
    <t>onkosten per maand of 4 weken</t>
  </si>
  <si>
    <t>cat waarde auto</t>
  </si>
  <si>
    <t>catalogus waarde bedrijfsauto</t>
  </si>
  <si>
    <t>Mogelijke benamingen standaard functie</t>
  </si>
  <si>
    <t>hr manager</t>
  </si>
  <si>
    <t>Medewerker HRM</t>
  </si>
  <si>
    <t>Senior Medewerker HR</t>
  </si>
  <si>
    <t>Afd</t>
  </si>
  <si>
    <t>vlgrd</t>
  </si>
  <si>
    <t>Standaard functie</t>
  </si>
  <si>
    <t>tmp</t>
  </si>
  <si>
    <t>10 montage</t>
  </si>
  <si>
    <t>assistent monteur</t>
  </si>
  <si>
    <t xml:space="preserve">Leerling monteur </t>
  </si>
  <si>
    <t xml:space="preserve">Assistent monteur </t>
  </si>
  <si>
    <t>Aankomend monteur</t>
  </si>
  <si>
    <t>monteur</t>
  </si>
  <si>
    <t>geen voorstel voorhanden</t>
  </si>
  <si>
    <t>ervaren monteur</t>
  </si>
  <si>
    <t>all round monteur</t>
  </si>
  <si>
    <t>hoofdmonteur</t>
  </si>
  <si>
    <t>Chefmonteur</t>
  </si>
  <si>
    <t xml:space="preserve">Meewerk voorman </t>
  </si>
  <si>
    <t>Leidinggevend Monteur</t>
  </si>
  <si>
    <t>Voorman</t>
  </si>
  <si>
    <t>montagespecialist</t>
  </si>
  <si>
    <t>Technicus</t>
  </si>
  <si>
    <t>Specialist</t>
  </si>
  <si>
    <t>Expert</t>
  </si>
  <si>
    <t>Inspecteur</t>
  </si>
  <si>
    <t>11 service montage</t>
  </si>
  <si>
    <t>assistent service monteur</t>
  </si>
  <si>
    <t>Aankomend servicemonteur</t>
  </si>
  <si>
    <t>service monteur</t>
  </si>
  <si>
    <t>Servicetechnicus</t>
  </si>
  <si>
    <t>1e Servicemonteur</t>
  </si>
  <si>
    <t>Onderhoudsmonteur</t>
  </si>
  <si>
    <t>Deskundige Service</t>
  </si>
  <si>
    <t>Vakman Onderhoud</t>
  </si>
  <si>
    <t>Monteur Maintenance</t>
  </si>
  <si>
    <t>service specialist</t>
  </si>
  <si>
    <t>Servicespecialist</t>
  </si>
  <si>
    <t>Senior servicespecialist</t>
  </si>
  <si>
    <t>Beheer technicus</t>
  </si>
  <si>
    <t>Beheerstechnicus Maintenance</t>
  </si>
  <si>
    <t>in bedrijfsteller</t>
  </si>
  <si>
    <t>Inbedrijfsteller</t>
  </si>
  <si>
    <t>Inregeltechnicus</t>
  </si>
  <si>
    <t xml:space="preserve">21 verkoop </t>
  </si>
  <si>
    <t>medewerker verkoop binnendienst</t>
  </si>
  <si>
    <t>Medewerker Sales Support</t>
  </si>
  <si>
    <t>Verkoopadviseur Binnendienst</t>
  </si>
  <si>
    <t>Agent</t>
  </si>
  <si>
    <t>Medewerker Verkoop Binnendienst</t>
  </si>
  <si>
    <t>verkoper</t>
  </si>
  <si>
    <t>Verkoper</t>
  </si>
  <si>
    <t>Verkoopleider</t>
  </si>
  <si>
    <t>Commercieel acquisitie medewerker</t>
  </si>
  <si>
    <t>Kopersbegeleider</t>
  </si>
  <si>
    <t>accountmanager</t>
  </si>
  <si>
    <t>Accountmanager</t>
  </si>
  <si>
    <t>Contractmanager</t>
  </si>
  <si>
    <t>Relatiebeheerder</t>
  </si>
  <si>
    <t>hoofd verkoop</t>
  </si>
  <si>
    <t xml:space="preserve">Sales Manager </t>
  </si>
  <si>
    <t>22 calculatie</t>
  </si>
  <si>
    <t>calculator</t>
  </si>
  <si>
    <t>Calculator</t>
  </si>
  <si>
    <t>Projekt Kalkulator</t>
  </si>
  <si>
    <t>senior calculator</t>
  </si>
  <si>
    <t>Calculatiespecialist</t>
  </si>
  <si>
    <t>Kostprijsdeskundige</t>
  </si>
  <si>
    <t>Tendermanager</t>
  </si>
  <si>
    <t>Kostendeskundige</t>
  </si>
  <si>
    <t>hoofd calculator</t>
  </si>
  <si>
    <t>hoofd calculatie</t>
  </si>
  <si>
    <t>23 engineering</t>
  </si>
  <si>
    <t>engineer</t>
  </si>
  <si>
    <t>Engineer</t>
  </si>
  <si>
    <t>BIM-specialist</t>
  </si>
  <si>
    <t>Cost Engineer</t>
  </si>
  <si>
    <t>Maintenance Engineer</t>
  </si>
  <si>
    <t xml:space="preserve">Project Engineer </t>
  </si>
  <si>
    <t>Service Engineer</t>
  </si>
  <si>
    <t>Technicus Detailengineering</t>
  </si>
  <si>
    <t>senior engineer</t>
  </si>
  <si>
    <t xml:space="preserve">senior engineer </t>
  </si>
  <si>
    <t xml:space="preserve">Lead Engineer </t>
  </si>
  <si>
    <t>Concept Developer</t>
  </si>
  <si>
    <t>hoofd engineer</t>
  </si>
  <si>
    <t>Hoofd Engineering</t>
  </si>
  <si>
    <t>Hoofd Bedrijfsbureau</t>
  </si>
  <si>
    <t>Hoofd Tekenkamer</t>
  </si>
  <si>
    <t>Manager Techniek</t>
  </si>
  <si>
    <t>technisch adviseur</t>
  </si>
  <si>
    <t>Business Consultant</t>
  </si>
  <si>
    <t>Technisch adviseur</t>
  </si>
  <si>
    <t>Consultant Senior</t>
  </si>
  <si>
    <t>hardware engineer</t>
  </si>
  <si>
    <t>Systeem analist</t>
  </si>
  <si>
    <t>Systeemontwerper</t>
  </si>
  <si>
    <t>Systeemengineer</t>
  </si>
  <si>
    <t>software engineer</t>
  </si>
  <si>
    <t>Applicatie Engineer</t>
  </si>
  <si>
    <t>inspecteur</t>
  </si>
  <si>
    <t>24 werkvoorbereiding</t>
  </si>
  <si>
    <t>tekenaar</t>
  </si>
  <si>
    <t>Tekenaar</t>
  </si>
  <si>
    <t>Leerling tekenaar</t>
  </si>
  <si>
    <t>Assistent CAD Engineer</t>
  </si>
  <si>
    <t>werkvoorbereider</t>
  </si>
  <si>
    <t>Werkvoorbereider</t>
  </si>
  <si>
    <t>Junior Werkvoorbereider</t>
  </si>
  <si>
    <t>Assistent werkvoorbereider</t>
  </si>
  <si>
    <t>Servicedeskmedewerker</t>
  </si>
  <si>
    <t>senior werkvoorbereider</t>
  </si>
  <si>
    <t>hoofd werkvoorbereiding</t>
  </si>
  <si>
    <t>service coordinator</t>
  </si>
  <si>
    <t>Coördinator Technisch Beheer</t>
  </si>
  <si>
    <t>Service coordinator</t>
  </si>
  <si>
    <t>Assistent servicecoordinator</t>
  </si>
  <si>
    <t>Contractbeheerder</t>
  </si>
  <si>
    <t>Assistent contractbeheerder</t>
  </si>
  <si>
    <t>Technisch Contractmanager</t>
  </si>
  <si>
    <t>25 inkoop</t>
  </si>
  <si>
    <t>assistent inkoper</t>
  </si>
  <si>
    <t>Assistent inkoper</t>
  </si>
  <si>
    <t>inkoper</t>
  </si>
  <si>
    <t>Project Buyer</t>
  </si>
  <si>
    <t>senior inkoper</t>
  </si>
  <si>
    <t>Strategisch Inkoper</t>
  </si>
  <si>
    <t>Senior inkoper</t>
  </si>
  <si>
    <t>Product Group Manager</t>
  </si>
  <si>
    <t>Product Group Buyer</t>
  </si>
  <si>
    <t>hoofd inkoop</t>
  </si>
  <si>
    <t>Hoofd Inkoop en Logistiek</t>
  </si>
  <si>
    <t>Procurement Manager Projects</t>
  </si>
  <si>
    <t>26 magazijn</t>
  </si>
  <si>
    <t>distributiemedewerker</t>
  </si>
  <si>
    <t>Logistiek Medewerker</t>
  </si>
  <si>
    <t>magazijnmedewerker</t>
  </si>
  <si>
    <t>Magazijnmedewerker</t>
  </si>
  <si>
    <t>Gereedschapsbeheerder/magazijnmedewerker</t>
  </si>
  <si>
    <t>Medewerker Werkplaats</t>
  </si>
  <si>
    <t>Medewerker DBM-beheer</t>
  </si>
  <si>
    <t>hoofd magazijn</t>
  </si>
  <si>
    <t>Magazijnmeester</t>
  </si>
  <si>
    <t>Hoofd magazijn</t>
  </si>
  <si>
    <t>Hoofd Logistiek</t>
  </si>
  <si>
    <t>27 projectleiding</t>
  </si>
  <si>
    <t>assistent projectleider</t>
  </si>
  <si>
    <t>Assistent projectleider</t>
  </si>
  <si>
    <t>uitvoerder</t>
  </si>
  <si>
    <t>Uitvoerder</t>
  </si>
  <si>
    <t>projectleider</t>
  </si>
  <si>
    <t>Projectleider</t>
  </si>
  <si>
    <t>projectmanager</t>
  </si>
  <si>
    <t>Productmanager</t>
  </si>
  <si>
    <t>Supervisor</t>
  </si>
  <si>
    <t>senior projectmanager</t>
  </si>
  <si>
    <t xml:space="preserve">senior projectmanager </t>
  </si>
  <si>
    <t>Bouwplaatsmanager</t>
  </si>
  <si>
    <t xml:space="preserve">Hoofd Uitvoerder </t>
  </si>
  <si>
    <t>Exploitatiemanager</t>
  </si>
  <si>
    <t>technisch beheerder</t>
  </si>
  <si>
    <t>Technisch beheerder</t>
  </si>
  <si>
    <t>Assistent Technisch Beheerder</t>
  </si>
  <si>
    <t>Coördinator Maintenance</t>
  </si>
  <si>
    <t>31 directie</t>
  </si>
  <si>
    <t>Bedrijfsleider</t>
  </si>
  <si>
    <t>Vestigingsdirecteur</t>
  </si>
  <si>
    <t>Regiodirecteur</t>
  </si>
  <si>
    <t>Algemeen directeur</t>
  </si>
  <si>
    <t>32 financial Control</t>
  </si>
  <si>
    <t>administratief medewerker</t>
  </si>
  <si>
    <t>Administratief Medewerker</t>
  </si>
  <si>
    <t>adminstrateur</t>
  </si>
  <si>
    <t>Administrateur</t>
  </si>
  <si>
    <t>hoofd administratie</t>
  </si>
  <si>
    <t>Hoofd administratie</t>
  </si>
  <si>
    <t>controller</t>
  </si>
  <si>
    <t>Controller</t>
  </si>
  <si>
    <t>financieel manager</t>
  </si>
  <si>
    <t>Financieel Manager</t>
  </si>
  <si>
    <t>33 KAM</t>
  </si>
  <si>
    <t>KAM-medewerker</t>
  </si>
  <si>
    <t>Kam coordinator</t>
  </si>
  <si>
    <t>KAM-manager</t>
  </si>
  <si>
    <t>Coördinator KVG&amp;M</t>
  </si>
  <si>
    <t>34 facilities</t>
  </si>
  <si>
    <t>medewerker huishoudelijke dienst</t>
  </si>
  <si>
    <t>facilitair medewerker</t>
  </si>
  <si>
    <t>Facilitair medewerker</t>
  </si>
  <si>
    <t>telefoniste receptioniste</t>
  </si>
  <si>
    <t>Telefoniste/ receptioniste</t>
  </si>
  <si>
    <t>secretaresse</t>
  </si>
  <si>
    <t>directie-assistent</t>
  </si>
  <si>
    <t>Managementassistente</t>
  </si>
  <si>
    <t>Directiesecretaresse</t>
  </si>
  <si>
    <t>Directie Assistente</t>
  </si>
  <si>
    <t>35 ict</t>
  </si>
  <si>
    <t>manager ICT</t>
  </si>
  <si>
    <t>Informatie Manager ICT</t>
  </si>
  <si>
    <t>senior medewerker ICT</t>
  </si>
  <si>
    <t>junior medewerker ICT</t>
  </si>
  <si>
    <t>36 hrm</t>
  </si>
  <si>
    <t>medewerker HRM</t>
  </si>
  <si>
    <t>senior medewerker HRM</t>
  </si>
  <si>
    <t>manager HRM</t>
  </si>
  <si>
    <t>37 marcom</t>
  </si>
  <si>
    <t>medewerker Marcom</t>
  </si>
  <si>
    <t>marketing medewerker</t>
  </si>
  <si>
    <t>senior medewerker  Marcom</t>
  </si>
  <si>
    <t>Marketing Communicatie Adviseur</t>
  </si>
  <si>
    <t>manager Marcom</t>
  </si>
  <si>
    <t>Manager Marketing en Communicatie</t>
  </si>
  <si>
    <t>Sales en marketingmanager</t>
  </si>
  <si>
    <t>Standaardfunctie</t>
  </si>
  <si>
    <t>standaardafdeling</t>
  </si>
  <si>
    <t>k-mg</t>
  </si>
  <si>
    <t>senioriteit</t>
  </si>
  <si>
    <t>Functie</t>
  </si>
  <si>
    <t>Afdeling</t>
  </si>
  <si>
    <t>eigen functie</t>
  </si>
  <si>
    <t>Column1</t>
  </si>
  <si>
    <t>k</t>
  </si>
  <si>
    <t>(bim) - engineer</t>
  </si>
  <si>
    <t>(bim) - modelleur/tekenaar</t>
  </si>
  <si>
    <t>(key-)accountmanager</t>
  </si>
  <si>
    <t>(project)administrateur</t>
  </si>
  <si>
    <t>(service) monteur</t>
  </si>
  <si>
    <t>(stagiaire) leerling monteur</t>
  </si>
  <si>
    <t>(technisch) specialist</t>
  </si>
  <si>
    <t>(zelfstandig) monteur</t>
  </si>
  <si>
    <t>hoofd service monteur</t>
  </si>
  <si>
    <t>niet in te delen (geen afdeling)</t>
  </si>
  <si>
    <t>???</t>
  </si>
  <si>
    <t>000 - hulp algemeen</t>
  </si>
  <si>
    <t>001 - directeur</t>
  </si>
  <si>
    <t>001-1 - adjunct directeur</t>
  </si>
  <si>
    <t>nader uitzoeken</t>
  </si>
  <si>
    <t>002-1 - manager ict</t>
  </si>
  <si>
    <t>003 - hoofd p&amp;o/kam</t>
  </si>
  <si>
    <t>004-8 - hr medewerker</t>
  </si>
  <si>
    <t>004-9 - hr medewerker</t>
  </si>
  <si>
    <t>005 - systeembeheerder</t>
  </si>
  <si>
    <t>006 - directiesecretaresse</t>
  </si>
  <si>
    <t>007 - bim specialist</t>
  </si>
  <si>
    <t>008 - afdelingssecretaresse</t>
  </si>
  <si>
    <t>009 - hr adviseur</t>
  </si>
  <si>
    <t>010 - administratief medewerker hr</t>
  </si>
  <si>
    <t>014 - controller</t>
  </si>
  <si>
    <t>015 - administratief medewerker crediteurenadministratie</t>
  </si>
  <si>
    <t>016 - telefoniste/ receptioniste</t>
  </si>
  <si>
    <t>017 - administratief medewerkster projectenadministratie</t>
  </si>
  <si>
    <t>administrateur</t>
  </si>
  <si>
    <t>018-1 - administrateur uren en salaris</t>
  </si>
  <si>
    <t>020-1 - administrateur</t>
  </si>
  <si>
    <t>1 | elektromonteur</t>
  </si>
  <si>
    <t>1 e monteur elektra</t>
  </si>
  <si>
    <t>1 e monteur loodgieterij</t>
  </si>
  <si>
    <t>100 | aankomend werkvoorbereider</t>
  </si>
  <si>
    <t>101 | calculator w</t>
  </si>
  <si>
    <t>102 - senior account manager</t>
  </si>
  <si>
    <t>1025 | aankomend werkvoorbereider</t>
  </si>
  <si>
    <t>103 - account manager</t>
  </si>
  <si>
    <t>104 - senior sales engineer</t>
  </si>
  <si>
    <t>104 | adviseur p&amp;o</t>
  </si>
  <si>
    <t>104 | hoofd smart building solutions</t>
  </si>
  <si>
    <t>105 - sales engineer</t>
  </si>
  <si>
    <t>106 | hoofd productie modulaire bouw</t>
  </si>
  <si>
    <t>107 | aankomend servicemonteur</t>
  </si>
  <si>
    <t>108-1 - medewerk(st)er commerciële zaken</t>
  </si>
  <si>
    <t>Afdelingsdirecteur</t>
  </si>
  <si>
    <t>109 | engineer regeltechniek</t>
  </si>
  <si>
    <t>11 | calculator elektrotechniek</t>
  </si>
  <si>
    <t>110 | inkoper</t>
  </si>
  <si>
    <t>Directie-staf specialist</t>
  </si>
  <si>
    <t>111 | assistent servicecoördinator</t>
  </si>
  <si>
    <t>112 | projectleider service en onderhoud</t>
  </si>
  <si>
    <t>113 | onderhoudscoördinator</t>
  </si>
  <si>
    <t>1130 | adm. medew. install.techn</t>
  </si>
  <si>
    <t>1130 | adm. medewerker</t>
  </si>
  <si>
    <t>HQSE-medewerker</t>
  </si>
  <si>
    <t>114 | hoofd facilitair &amp; kam</t>
  </si>
  <si>
    <t>12 | calculator klimaattechniek</t>
  </si>
  <si>
    <t>13 | calculator sanitairtechniek</t>
  </si>
  <si>
    <t>HQSE-manager</t>
  </si>
  <si>
    <t>13180 | medewerker bedrijfsadministratie</t>
  </si>
  <si>
    <t>13230 | medewerker personeelszaken</t>
  </si>
  <si>
    <t>13430 | monteur</t>
  </si>
  <si>
    <t>13431 | monteur a</t>
  </si>
  <si>
    <t>15040 | onderhoudsmonteur</t>
  </si>
  <si>
    <t>medewerker ICT</t>
  </si>
  <si>
    <t>16 | directeur</t>
  </si>
  <si>
    <t>16260 | projectleider</t>
  </si>
  <si>
    <t>17 | eerste monteur elektrotechniek</t>
  </si>
  <si>
    <t>17 | magazijnmedewerker</t>
  </si>
  <si>
    <t>1760 | assistent monteur</t>
  </si>
  <si>
    <t>18 | eerste monteur klimaattechniek</t>
  </si>
  <si>
    <t>18 | projectl.serv/onderh/beh.</t>
  </si>
  <si>
    <t>19 | eerste monteur sanitairtechniek</t>
  </si>
  <si>
    <t>19165 | senior werkvoorbereider</t>
  </si>
  <si>
    <t>19170 | service coordinator</t>
  </si>
  <si>
    <t>19170 | service coördinator</t>
  </si>
  <si>
    <t>19190 | service monteur</t>
  </si>
  <si>
    <t>1e administratief medewerker</t>
  </si>
  <si>
    <t>1e calculator</t>
  </si>
  <si>
    <t>1e calculator/werkvoorbereider</t>
  </si>
  <si>
    <t>1e constructeur tekenaar</t>
  </si>
  <si>
    <t>1e electromonteur</t>
  </si>
  <si>
    <t>1e elektromonteur</t>
  </si>
  <si>
    <t>1e elektro-monteur</t>
  </si>
  <si>
    <t>1e engineer e</t>
  </si>
  <si>
    <t>1e engineer ms/hs</t>
  </si>
  <si>
    <t>1e fitter</t>
  </si>
  <si>
    <t>1e installatiemonteur</t>
  </si>
  <si>
    <t>1e kabelwerker</t>
  </si>
  <si>
    <t>1e loodgieter/cv-monteur</t>
  </si>
  <si>
    <t>1e medewerker financ</t>
  </si>
  <si>
    <t>1e medewerkster administratie</t>
  </si>
  <si>
    <t>1e moneur</t>
  </si>
  <si>
    <t>1e mont / praktijkopl</t>
  </si>
  <si>
    <t>1e mont.elektra uti.</t>
  </si>
  <si>
    <t>1e mont.mech.bewerkingen</t>
  </si>
  <si>
    <t>1e mont.telemat.</t>
  </si>
  <si>
    <t>1e monteur</t>
  </si>
  <si>
    <t>1e monteur - f gassen</t>
  </si>
  <si>
    <t>1e monteur (elektrisch)</t>
  </si>
  <si>
    <t>1e monteur (panelen)</t>
  </si>
  <si>
    <t>1e monteur (zonnepanelen)</t>
  </si>
  <si>
    <t>1e monteur / chefmonteur</t>
  </si>
  <si>
    <t>1e monteur / loodgieter</t>
  </si>
  <si>
    <t>1e monteur / manager</t>
  </si>
  <si>
    <t>1e monteur / service monteur</t>
  </si>
  <si>
    <t>1e monteur a ind. e</t>
  </si>
  <si>
    <t>1e monteur a util. e</t>
  </si>
  <si>
    <t>1e monteur allround installatietechniek</t>
  </si>
  <si>
    <t>1e monteur b ind. e</t>
  </si>
  <si>
    <t>1e monteur b ind. pan</t>
  </si>
  <si>
    <t>1e monteur b ind. pan.</t>
  </si>
  <si>
    <t>1e monteur b util. e</t>
  </si>
  <si>
    <t>1e monteur badk.</t>
  </si>
  <si>
    <t>1e monteur beveiliging</t>
  </si>
  <si>
    <t>1e monteur binnendienst</t>
  </si>
  <si>
    <t>1e monteur buitendienst</t>
  </si>
  <si>
    <t>1e monteur c ind. e</t>
  </si>
  <si>
    <t>1e monteur c ind. e.</t>
  </si>
  <si>
    <t>1e monteur c ind.e</t>
  </si>
  <si>
    <t>1e monteur c util. e</t>
  </si>
  <si>
    <t>1e monteur dakwerk</t>
  </si>
  <si>
    <t>1e monteur e</t>
  </si>
  <si>
    <t>1e monteur e&amp;i</t>
  </si>
  <si>
    <t>1e monteur e/i</t>
  </si>
  <si>
    <t>1e monteur electricien</t>
  </si>
  <si>
    <t>1e monteur elektra</t>
  </si>
  <si>
    <t>1e monteur elektricien</t>
  </si>
  <si>
    <t>1e monteur elektro</t>
  </si>
  <si>
    <t>1e monteur elektro/service</t>
  </si>
  <si>
    <t>1e monteur glasvezel&amp;data</t>
  </si>
  <si>
    <t>1e monteur h&amp;e</t>
  </si>
  <si>
    <t>1e monteur hoofd</t>
  </si>
  <si>
    <t>1e monteur i.o.</t>
  </si>
  <si>
    <t>1e monteur infra</t>
  </si>
  <si>
    <t>1e monteur infra objecten</t>
  </si>
  <si>
    <t>1e monteur infratechniek</t>
  </si>
  <si>
    <t>1e monteur inst.</t>
  </si>
  <si>
    <t>1e monteur installatie</t>
  </si>
  <si>
    <t>1e monteur installatietechniek</t>
  </si>
  <si>
    <t>1e monteur klp</t>
  </si>
  <si>
    <t>1e monteur koeling en electricien</t>
  </si>
  <si>
    <t>1e monteur koude</t>
  </si>
  <si>
    <t>1e monteur laagspanning</t>
  </si>
  <si>
    <t>1e monteur lg/cv</t>
  </si>
  <si>
    <t>1e monteur loodgieter</t>
  </si>
  <si>
    <t>1e monteur loodgieter kl.bouw</t>
  </si>
  <si>
    <t>1e monteur ms/hs</t>
  </si>
  <si>
    <t>1e monteur paneelb.</t>
  </si>
  <si>
    <t>1e monteur paneelbouw</t>
  </si>
  <si>
    <t>1e monteur roll out services</t>
  </si>
  <si>
    <t>1e monteur rotating</t>
  </si>
  <si>
    <t>1e monteur s&amp;o</t>
  </si>
  <si>
    <t>1e monteur techniek</t>
  </si>
  <si>
    <t>1e monteur techniek/service</t>
  </si>
  <si>
    <t>1e monteur totaal</t>
  </si>
  <si>
    <t>1e monteur veld</t>
  </si>
  <si>
    <t>1e monteur vi</t>
  </si>
  <si>
    <t>1e monteur w</t>
  </si>
  <si>
    <t>1e monteur wtb</t>
  </si>
  <si>
    <t>1e monteur wz</t>
  </si>
  <si>
    <t>1e monteur zelfstandig</t>
  </si>
  <si>
    <t>1e monteur/loodg/cv monteur</t>
  </si>
  <si>
    <t>1e monteur/serv.monteur/keurm.</t>
  </si>
  <si>
    <t>1e monteur-e</t>
  </si>
  <si>
    <t>1e monteur-w</t>
  </si>
  <si>
    <t>1e planner/werkvoorbereider</t>
  </si>
  <si>
    <t>1e qa/qc coördinator</t>
  </si>
  <si>
    <t>1e rigger</t>
  </si>
  <si>
    <t>1e s&amp;o monteur</t>
  </si>
  <si>
    <t>1e service engineer</t>
  </si>
  <si>
    <t>1e service monteur</t>
  </si>
  <si>
    <t>1e servicem. elektra</t>
  </si>
  <si>
    <t>1e servicemont.</t>
  </si>
  <si>
    <t>1e servicemont. b&amp;i</t>
  </si>
  <si>
    <t>1e servicemonteur</t>
  </si>
  <si>
    <t>1e servicemonteur inst.</t>
  </si>
  <si>
    <t>1e servicemonteur rotating</t>
  </si>
  <si>
    <t>1e technician at</t>
  </si>
  <si>
    <t>1e technician e/i</t>
  </si>
  <si>
    <t>1e technician m&amp;r</t>
  </si>
  <si>
    <t>1e veiligheidskundige</t>
  </si>
  <si>
    <t>1e verspaner rotating</t>
  </si>
  <si>
    <t>1e verspaner rotating/assistent monteur rotating</t>
  </si>
  <si>
    <t>1e werkvoorbereider</t>
  </si>
  <si>
    <t>1emonteur</t>
  </si>
  <si>
    <t>1ste monteur</t>
  </si>
  <si>
    <t>2 | accountmanager</t>
  </si>
  <si>
    <t>20 | eerste monteur ventilatietechniek</t>
  </si>
  <si>
    <t>20 | servicemonteur w</t>
  </si>
  <si>
    <t>201 - operationeel manager</t>
  </si>
  <si>
    <t>202 - projectleider</t>
  </si>
  <si>
    <t>203 - projecttechnicus ii</t>
  </si>
  <si>
    <t>204 - projecttechnicus i</t>
  </si>
  <si>
    <t>205 - sprinklertechnicus ii</t>
  </si>
  <si>
    <t>206 - aankomend sprinklertechnicus ii</t>
  </si>
  <si>
    <t>208 - tekenaar sprinkler</t>
  </si>
  <si>
    <t>2090 | bedrijfsleider</t>
  </si>
  <si>
    <t>21 | eerste monteur w</t>
  </si>
  <si>
    <t>21 | engineer beveiligingstechniek</t>
  </si>
  <si>
    <t>210 - revit coördinator</t>
  </si>
  <si>
    <t>22 | facilitair medewerker</t>
  </si>
  <si>
    <t>22 | servicemonteur e</t>
  </si>
  <si>
    <t>23 | engineer w</t>
  </si>
  <si>
    <t>23200 | werkvoorbereider</t>
  </si>
  <si>
    <t>24 | eerste monteur e</t>
  </si>
  <si>
    <t>24 | hoofd binnendienst</t>
  </si>
  <si>
    <t>25 | eerste monteur e/w</t>
  </si>
  <si>
    <t>26 | hoofd magazijn</t>
  </si>
  <si>
    <t>27 | junior engineer</t>
  </si>
  <si>
    <t>28 | hoofd personeelszaken</t>
  </si>
  <si>
    <t>29 | hoofd projectleiding</t>
  </si>
  <si>
    <t>29 | werkvoorber. afd. serv/onderh</t>
  </si>
  <si>
    <t>2e installatiemonteur</t>
  </si>
  <si>
    <t>2e monteur</t>
  </si>
  <si>
    <t>2e monteur binnendienst</t>
  </si>
  <si>
    <t>2e monteur buitendienst</t>
  </si>
  <si>
    <t>2e monteur electicien</t>
  </si>
  <si>
    <t>2e monteur electricien</t>
  </si>
  <si>
    <t>2e monteur elektra</t>
  </si>
  <si>
    <t>2e monteur elektro</t>
  </si>
  <si>
    <t>2e monteur lg/cv</t>
  </si>
  <si>
    <t>2e monteur loodgieter</t>
  </si>
  <si>
    <t>2e monteur util. e</t>
  </si>
  <si>
    <t>3 | administratief medewerkster</t>
  </si>
  <si>
    <t>3 | interieurverzorger</t>
  </si>
  <si>
    <t>30 | hoofdmonteur elektrotechniek</t>
  </si>
  <si>
    <t>30 | projectleider e</t>
  </si>
  <si>
    <t>301 - teamleider electro</t>
  </si>
  <si>
    <t>302 - hoofd techniek electro</t>
  </si>
  <si>
    <t>3023 | calculator</t>
  </si>
  <si>
    <t>303 - projecttechnicus electro</t>
  </si>
  <si>
    <t>304 - aankomend projecttechnicus electro</t>
  </si>
  <si>
    <t>305 - electrotechnicus ii</t>
  </si>
  <si>
    <t>308 - electromonteur kasten/panelenbouw</t>
  </si>
  <si>
    <t>31 | hoofdmonteur klimaattechniek</t>
  </si>
  <si>
    <t>31 | projectleider w</t>
  </si>
  <si>
    <t>32 | engineer e/ calculator</t>
  </si>
  <si>
    <t>32 | hoofdmonteur sanitairtechniek</t>
  </si>
  <si>
    <t>33 | chefmonteur e</t>
  </si>
  <si>
    <t>34 | junior engineer e</t>
  </si>
  <si>
    <t>36 | hulpmonteur w</t>
  </si>
  <si>
    <t>36 | installatiemonteur</t>
  </si>
  <si>
    <t>38 | kopersbegeleider</t>
  </si>
  <si>
    <t>39 | logistiek medewerker</t>
  </si>
  <si>
    <t>40 | medewerker debiteurenbeheer</t>
  </si>
  <si>
    <t>401 - teamleider logistiek/facilitair</t>
  </si>
  <si>
    <t>402-2 - medewerker logistiek/facilitair</t>
  </si>
  <si>
    <t>403-1 - wagenparkbeheerder</t>
  </si>
  <si>
    <t>41 | medewerker werkplaats</t>
  </si>
  <si>
    <t>42 | medewerkster crediteurenadministratie</t>
  </si>
  <si>
    <t>43 | medewerkster debiteurenadministratie</t>
  </si>
  <si>
    <t>44 | medewerkster personeelszaken</t>
  </si>
  <si>
    <t>47 | montage-inspecteur</t>
  </si>
  <si>
    <t>49 | nazorgcoordinator</t>
  </si>
  <si>
    <t>5 | adm. medewerker</t>
  </si>
  <si>
    <t>5000 | eerste monteur</t>
  </si>
  <si>
    <t>502 - teamleider werkplaats</t>
  </si>
  <si>
    <t>5020 | elektromonteur</t>
  </si>
  <si>
    <t>503 - lasser/bankwerker</t>
  </si>
  <si>
    <t>506 - medewerker werkplaats</t>
  </si>
  <si>
    <t>507 - fitter</t>
  </si>
  <si>
    <t>509 - voorwerker werkplaats</t>
  </si>
  <si>
    <t>53 | projectleider</t>
  </si>
  <si>
    <t>54 | receptioniste</t>
  </si>
  <si>
    <t>55 | servicecoordinator</t>
  </si>
  <si>
    <t>56 | servicemonteur</t>
  </si>
  <si>
    <t>57 | servicemonteur elektrotechniek</t>
  </si>
  <si>
    <t>59 | servicetechnicus</t>
  </si>
  <si>
    <t>6 | assistent controller</t>
  </si>
  <si>
    <t>6 | hulp-monteur (leerling)</t>
  </si>
  <si>
    <t>60 | technisch beheerder elektrotechniek</t>
  </si>
  <si>
    <t>602-1 - assistent uitvoering</t>
  </si>
  <si>
    <t>603 - sprinklermonteur ii</t>
  </si>
  <si>
    <t>604 - sprinklermonteur i</t>
  </si>
  <si>
    <t>605 - sprinklermonteur</t>
  </si>
  <si>
    <t>606 - aankomend sprinklermonteur</t>
  </si>
  <si>
    <t>608 - meewerkend voorman</t>
  </si>
  <si>
    <t>610 - montageleider</t>
  </si>
  <si>
    <t>62 | technisch commercieel manager</t>
  </si>
  <si>
    <t>620 - aankomend monteur (service) electro</t>
  </si>
  <si>
    <t>621.5 - monteur (service) electro</t>
  </si>
  <si>
    <t>621.6 - monteur (service) electro</t>
  </si>
  <si>
    <t>622 - 1e monteur (service) electro</t>
  </si>
  <si>
    <t>63 | tweede monteur elektrotechniek</t>
  </si>
  <si>
    <t>64 | tweede monteur klimaattechniek</t>
  </si>
  <si>
    <t>66 | tweede monteur sanitairtechniek</t>
  </si>
  <si>
    <t>67 | werkvoorbereider elektrotechniek</t>
  </si>
  <si>
    <t>68 | werkvoorbereider klimaattechniek</t>
  </si>
  <si>
    <t>701 - service manager</t>
  </si>
  <si>
    <t>702 - servicecoördinator</t>
  </si>
  <si>
    <t>703 - werkvoorbereider</t>
  </si>
  <si>
    <t>705 - financieel administratief medewerk(st)er sok</t>
  </si>
  <si>
    <t>707 - sprinklertechnicus i sok</t>
  </si>
  <si>
    <t>709 - projecttechnicus i sok</t>
  </si>
  <si>
    <t>71 | werkvoorbereider regeltechniek</t>
  </si>
  <si>
    <t>710 - projecttechnicus ii sok</t>
  </si>
  <si>
    <t>711 - servicetechnicus</t>
  </si>
  <si>
    <t>712-11 - teamleider service electro</t>
  </si>
  <si>
    <t>713 - projectleider sok</t>
  </si>
  <si>
    <t>714-10 - teamleider service</t>
  </si>
  <si>
    <t>715 - testmonteur</t>
  </si>
  <si>
    <t>717 - sprinklermonteur kleinmontage i</t>
  </si>
  <si>
    <t>718 - sprinklermonteur kleinmontage ii</t>
  </si>
  <si>
    <t>719 - servicemonteur</t>
  </si>
  <si>
    <t>72 | werkvoorbereider sanitairtechniek</t>
  </si>
  <si>
    <t>720-1 - sales engineer sok</t>
  </si>
  <si>
    <t>720-2 - sales engineer sok</t>
  </si>
  <si>
    <t>721.11 - vestigingsleider</t>
  </si>
  <si>
    <t>722 - onderhoudsmonteur</t>
  </si>
  <si>
    <t>723 - administratief medewerker contractbeheer</t>
  </si>
  <si>
    <t>73 | werkvoorbereider ventilatietechniek</t>
  </si>
  <si>
    <t>77 | uitvoerder</t>
  </si>
  <si>
    <t>78 | werkvoorbereider</t>
  </si>
  <si>
    <t>79 | hoofd werkplaats</t>
  </si>
  <si>
    <t>8 | bedrijfsleider</t>
  </si>
  <si>
    <t>8 | installatiemonteur</t>
  </si>
  <si>
    <t>80 | tekenaar</t>
  </si>
  <si>
    <t>83 | tweede monteur</t>
  </si>
  <si>
    <t>84 | hoofd bedrijfsbureau</t>
  </si>
  <si>
    <t>89 | assistent servicecoordinator</t>
  </si>
  <si>
    <t>9 | bim-specialist</t>
  </si>
  <si>
    <t>90 | assistent servicecoordinator</t>
  </si>
  <si>
    <t>91 | werkvoorbereider</t>
  </si>
  <si>
    <t>93 | tekenaar/werkvoorbereider</t>
  </si>
  <si>
    <t>95 | software engineer</t>
  </si>
  <si>
    <t>a monteur</t>
  </si>
  <si>
    <t>aank. leiding monteur</t>
  </si>
  <si>
    <t>aank. monteur</t>
  </si>
  <si>
    <t>aank. monteur ind. e</t>
  </si>
  <si>
    <t>aank. monteur ind. pan</t>
  </si>
  <si>
    <t>aank. ohd&amp;serv. mont</t>
  </si>
  <si>
    <t>aank. projectleider woningbouw / renovatie (w)</t>
  </si>
  <si>
    <t>aank. tekenaar / assistent werkvoorbereider (e)</t>
  </si>
  <si>
    <t>aank. tekenaar / assistent werkvoorbereider (w)</t>
  </si>
  <si>
    <t>aank.salesm.ict&amp;tel.</t>
  </si>
  <si>
    <t>aankomend assistent</t>
  </si>
  <si>
    <t>aankomend bu controller</t>
  </si>
  <si>
    <t>aankomend elektromonteur</t>
  </si>
  <si>
    <t>aankomend engineer</t>
  </si>
  <si>
    <t>aankomend engineer e</t>
  </si>
  <si>
    <t>aankomend hoofd projecten</t>
  </si>
  <si>
    <t>aankomend inbedrijfsteller</t>
  </si>
  <si>
    <t>aankomend installatiemonteur</t>
  </si>
  <si>
    <t>aankomend leidingevende</t>
  </si>
  <si>
    <t>aankomend leidinggevende bouw</t>
  </si>
  <si>
    <t>aankomend logistiek medewerker</t>
  </si>
  <si>
    <t>aankomend meet- en regeltechnicus</t>
  </si>
  <si>
    <t>aankomend monteur</t>
  </si>
  <si>
    <t>aankomend monteur badkamers</t>
  </si>
  <si>
    <t>aankomend monteur dak</t>
  </si>
  <si>
    <t>aankomend monteur maintenance</t>
  </si>
  <si>
    <t>aankomend monteur sl</t>
  </si>
  <si>
    <t>aankomend onderhouds</t>
  </si>
  <si>
    <t>aankomend onderhoudsmonteur</t>
  </si>
  <si>
    <t>aankomend projectleider</t>
  </si>
  <si>
    <t>aankomend projectleider service en onderhoud</t>
  </si>
  <si>
    <t>aankomend rigger</t>
  </si>
  <si>
    <t>aankomend service monteur</t>
  </si>
  <si>
    <t>aankomend servicemon</t>
  </si>
  <si>
    <t>aankomend servicemonteur</t>
  </si>
  <si>
    <t>aankomend service-monteur</t>
  </si>
  <si>
    <t>aankomend servicetechnicus</t>
  </si>
  <si>
    <t>aankomend technicus</t>
  </si>
  <si>
    <t>aankomend technisch beheerder</t>
  </si>
  <si>
    <t>aankomend tekenaar</t>
  </si>
  <si>
    <t>aankomend uitvoerder</t>
  </si>
  <si>
    <t>aankomend ventilatiemonte</t>
  </si>
  <si>
    <t>aankomend werkvoorbereider</t>
  </si>
  <si>
    <t>aankomend werkvoorbereider (w)</t>
  </si>
  <si>
    <t>acc.man. ict&amp;tel bi</t>
  </si>
  <si>
    <t>acc.man. ict&amp;tel. bu</t>
  </si>
  <si>
    <t>account manager</t>
  </si>
  <si>
    <t>account manager - ac-03</t>
  </si>
  <si>
    <t>account manager - ac-24</t>
  </si>
  <si>
    <t>accounting &amp; reporting manager</t>
  </si>
  <si>
    <t>accountmanager - 523</t>
  </si>
  <si>
    <t>accountmanager - tai-13</t>
  </si>
  <si>
    <t>accountmanager a</t>
  </si>
  <si>
    <t>accountmanager contractonderwijs</t>
  </si>
  <si>
    <t>accountmanager es</t>
  </si>
  <si>
    <t>accountmanager fsy</t>
  </si>
  <si>
    <t>accountmanager industrie</t>
  </si>
  <si>
    <t>accountmanager k</t>
  </si>
  <si>
    <t>accountmanager ka es</t>
  </si>
  <si>
    <t>accountmanager maritiem</t>
  </si>
  <si>
    <t>accountmanager na es</t>
  </si>
  <si>
    <t>accountmanager na fsa</t>
  </si>
  <si>
    <t>accountmanager oem</t>
  </si>
  <si>
    <t>accountmanager product sales fsa</t>
  </si>
  <si>
    <t>accountmanager smc</t>
  </si>
  <si>
    <t>accountmanager zakelijke markt</t>
  </si>
  <si>
    <t>acquisiteur</t>
  </si>
  <si>
    <t>acquisiteur - ac-01</t>
  </si>
  <si>
    <t>ad. medew. td</t>
  </si>
  <si>
    <t>adj. directeur</t>
  </si>
  <si>
    <t>bedrijfsleider</t>
  </si>
  <si>
    <t>adjunct directeur</t>
  </si>
  <si>
    <t>adjunct-directeur</t>
  </si>
  <si>
    <t>adm medew</t>
  </si>
  <si>
    <t>adm medewerker</t>
  </si>
  <si>
    <t>adm medewerkster</t>
  </si>
  <si>
    <t>adm mw fr off srbr</t>
  </si>
  <si>
    <t>adm. fin. mdw.b hi</t>
  </si>
  <si>
    <t>adm. financ. mdw.</t>
  </si>
  <si>
    <t>adm. mdw. inkoop</t>
  </si>
  <si>
    <t>adm. mederwerker</t>
  </si>
  <si>
    <t>adm. medew.</t>
  </si>
  <si>
    <t>adm. medew. s&amp;o</t>
  </si>
  <si>
    <t>adm. medewerker</t>
  </si>
  <si>
    <t>adm. medewerker e</t>
  </si>
  <si>
    <t>adm. medewerker f</t>
  </si>
  <si>
    <t>adm. medewerker g</t>
  </si>
  <si>
    <t>adm. medewerker h</t>
  </si>
  <si>
    <t>adm. medewerker service</t>
  </si>
  <si>
    <t>adm. medewerker/boekhouder</t>
  </si>
  <si>
    <t>adm. medewerkerk</t>
  </si>
  <si>
    <t>adm. medewerkster</t>
  </si>
  <si>
    <t>adm. medewerkster / secretaresse</t>
  </si>
  <si>
    <t>adm. medewerkster f&amp;a</t>
  </si>
  <si>
    <t>adm. medewerkster. f&amp;a</t>
  </si>
  <si>
    <t>adm. medewerkster/secr.</t>
  </si>
  <si>
    <t>adm. mw</t>
  </si>
  <si>
    <t>adm. secr. medew.</t>
  </si>
  <si>
    <t>adm. secretarieel medewerk(st)er</t>
  </si>
  <si>
    <t>adm.med.ict&amp;telecom</t>
  </si>
  <si>
    <t>adm.medew.</t>
  </si>
  <si>
    <t>adm.medew. personeel&amp;salaris</t>
  </si>
  <si>
    <t>adm.medew.fin.</t>
  </si>
  <si>
    <t>adm.medewerker</t>
  </si>
  <si>
    <t>adm.medewerkster</t>
  </si>
  <si>
    <t>adm.medewerkster f&amp;a</t>
  </si>
  <si>
    <t>adm.medewerkster oproep</t>
  </si>
  <si>
    <t>adm.mw</t>
  </si>
  <si>
    <t>adm.mw.frontoff br</t>
  </si>
  <si>
    <t>admin</t>
  </si>
  <si>
    <t>admin medewerker</t>
  </si>
  <si>
    <t>admin medewerker-s&amp;o</t>
  </si>
  <si>
    <t>admin medewerkster</t>
  </si>
  <si>
    <t>admin. med.</t>
  </si>
  <si>
    <t>admin. medewerker</t>
  </si>
  <si>
    <t>admin. medewerkster</t>
  </si>
  <si>
    <t>admin/inkoop</t>
  </si>
  <si>
    <t>administatie medewerker</t>
  </si>
  <si>
    <t>administatief medewerker</t>
  </si>
  <si>
    <t>administr.</t>
  </si>
  <si>
    <t>administr.medewerk(st)er</t>
  </si>
  <si>
    <t>administraief medewerkster</t>
  </si>
  <si>
    <t>administrateur - 015</t>
  </si>
  <si>
    <t>administrateur - fi-15</t>
  </si>
  <si>
    <t>administrateur , werkvoobereider</t>
  </si>
  <si>
    <t>administrateur / algm. kantoormedewerker</t>
  </si>
  <si>
    <t>administrateur / salarisadministratie</t>
  </si>
  <si>
    <t>administrateur projectadministratie</t>
  </si>
  <si>
    <t>administrateur sr.</t>
  </si>
  <si>
    <t>administrateur/werkvoorbereider</t>
  </si>
  <si>
    <t>administratie</t>
  </si>
  <si>
    <t>administratie - pz - diverse</t>
  </si>
  <si>
    <t>administratie / verkoop</t>
  </si>
  <si>
    <t>administratie / werkvoorbereiding</t>
  </si>
  <si>
    <t>administratie en hrm manager</t>
  </si>
  <si>
    <t>administratie med.</t>
  </si>
  <si>
    <t>administratie medewerker</t>
  </si>
  <si>
    <t>administratie medewerkster</t>
  </si>
  <si>
    <t>administratief</t>
  </si>
  <si>
    <t>administratief / calcul.</t>
  </si>
  <si>
    <t>administratief / commercieel medewerkster</t>
  </si>
  <si>
    <t>administratief / controller</t>
  </si>
  <si>
    <t>administratief / ict</t>
  </si>
  <si>
    <t>administratief / kwaliteit / veiligheid</t>
  </si>
  <si>
    <t>administratief mdw</t>
  </si>
  <si>
    <t>administratief mdw.</t>
  </si>
  <si>
    <t>administratief me</t>
  </si>
  <si>
    <t>administratief med</t>
  </si>
  <si>
    <t>administratief med.</t>
  </si>
  <si>
    <t>administratief mede</t>
  </si>
  <si>
    <t>administratief medew</t>
  </si>
  <si>
    <t>administratief medewerk(st)er</t>
  </si>
  <si>
    <t>administratief medewerker - 012</t>
  </si>
  <si>
    <t>administratief medewerker (fin)</t>
  </si>
  <si>
    <t>administratief medewerker (fin/hrm)</t>
  </si>
  <si>
    <t>administratief medewerker / interieurverzorgster</t>
  </si>
  <si>
    <t>administratief medewerker / oproep</t>
  </si>
  <si>
    <t>administratief medewerker / serv.</t>
  </si>
  <si>
    <t>administratief medewerker a</t>
  </si>
  <si>
    <t>administratief medewerker b</t>
  </si>
  <si>
    <t>administratief medewerker c</t>
  </si>
  <si>
    <t>administratief medewerker d/c</t>
  </si>
  <si>
    <t>administratief medewerker facilitair</t>
  </si>
  <si>
    <t>administratief medewerker finance</t>
  </si>
  <si>
    <t>administratief medewerker hrm</t>
  </si>
  <si>
    <t>administratief medewerker maintenance</t>
  </si>
  <si>
    <t>administratief medewerker p&amp;o</t>
  </si>
  <si>
    <t>administratief medewerker projecten</t>
  </si>
  <si>
    <t>administratief medewerker s&amp;o</t>
  </si>
  <si>
    <t>administratief medewerker salarisadministratie</t>
  </si>
  <si>
    <t>administratief medewerker tb</t>
  </si>
  <si>
    <t>administratief medewerker uitvoering</t>
  </si>
  <si>
    <t>administratief medewerker verkoop</t>
  </si>
  <si>
    <t>administratief medewerker/receptie</t>
  </si>
  <si>
    <t>administratief medewerker/ster</t>
  </si>
  <si>
    <t>administratief medewerkser</t>
  </si>
  <si>
    <t>administratief medewerkster</t>
  </si>
  <si>
    <t>administratief medewerkster 1</t>
  </si>
  <si>
    <t>administratief medewerkster 2</t>
  </si>
  <si>
    <t>administratief medewerkster 2 / kam</t>
  </si>
  <si>
    <t>administratief medewerkster 3</t>
  </si>
  <si>
    <t>administratief medewerkster financieel</t>
  </si>
  <si>
    <t>administratief medewerkster ziek</t>
  </si>
  <si>
    <t>administratief medewerster</t>
  </si>
  <si>
    <t>administratief medew-kantoor</t>
  </si>
  <si>
    <t>administratief mw.</t>
  </si>
  <si>
    <t>administratief specialist a</t>
  </si>
  <si>
    <t>administratief specialist b</t>
  </si>
  <si>
    <t>administratief specialist c</t>
  </si>
  <si>
    <t>administratie-w</t>
  </si>
  <si>
    <t>administrative assistant</t>
  </si>
  <si>
    <t>administratrice</t>
  </si>
  <si>
    <t>administratuer</t>
  </si>
  <si>
    <t>administrief mede</t>
  </si>
  <si>
    <t>adminstratie</t>
  </si>
  <si>
    <t>adm-secr. medewerkster</t>
  </si>
  <si>
    <t>adv. panelenbouw</t>
  </si>
  <si>
    <t>adv.besturingstechn.</t>
  </si>
  <si>
    <t>adviseur</t>
  </si>
  <si>
    <t>adviseur / trainer</t>
  </si>
  <si>
    <t>adviseur arbeidsmarktcommunicatie</t>
  </si>
  <si>
    <t>adviseur beveiliging</t>
  </si>
  <si>
    <t>adviseur beveiligingssystemen</t>
  </si>
  <si>
    <t>adviseur bmi</t>
  </si>
  <si>
    <t>adviseur calculatie &amp; tec</t>
  </si>
  <si>
    <t>adviseur duurzaam</t>
  </si>
  <si>
    <t>adviseur employer branding</t>
  </si>
  <si>
    <t>adviseur integraal bouwen</t>
  </si>
  <si>
    <t>adviseur juridische zaken</t>
  </si>
  <si>
    <t>adviseur kostendeskundige</t>
  </si>
  <si>
    <t>adviseur mvo &amp; communicatie</t>
  </si>
  <si>
    <t>adviseur ontwerp &amp; calculatie</t>
  </si>
  <si>
    <t>adviseur particuliere markt</t>
  </si>
  <si>
    <t>adviseur personeel &amp; organisatie</t>
  </si>
  <si>
    <t>adviseur quality &amp; performance management</t>
  </si>
  <si>
    <t>adviseur sr.</t>
  </si>
  <si>
    <t>adviseur technische installaties</t>
  </si>
  <si>
    <t>adviseur/inspecteur</t>
  </si>
  <si>
    <t>adviseur-se</t>
  </si>
  <si>
    <t>advisor sales fsy</t>
  </si>
  <si>
    <t>advisor service sales es</t>
  </si>
  <si>
    <t>afd.secr.</t>
  </si>
  <si>
    <t>afdelingscoördinator</t>
  </si>
  <si>
    <t>afdelingshoofd</t>
  </si>
  <si>
    <t>afdelingshoofd / hoofd bedrijfsbureau</t>
  </si>
  <si>
    <t>afdelingshoofd engineering</t>
  </si>
  <si>
    <t>afdelingshoofd ict</t>
  </si>
  <si>
    <t>afdelingshoofd s&amp;o</t>
  </si>
  <si>
    <t>afdelingsleider</t>
  </si>
  <si>
    <t>afdelingssecretaresse</t>
  </si>
  <si>
    <t>afdelingssecretaresse - 285</t>
  </si>
  <si>
    <t>afdelingssecretaresse - sec-03</t>
  </si>
  <si>
    <t>afstudeerder</t>
  </si>
  <si>
    <t>after sales manager</t>
  </si>
  <si>
    <t>aftersales monteur</t>
  </si>
  <si>
    <t>alg.directeur</t>
  </si>
  <si>
    <t>algemeen</t>
  </si>
  <si>
    <t>algemeen directeur vwtelecom</t>
  </si>
  <si>
    <t>algemeen manager</t>
  </si>
  <si>
    <t>algemeen medew.</t>
  </si>
  <si>
    <t>algemeen medewerk(st)er</t>
  </si>
  <si>
    <t>algemeen medewerker</t>
  </si>
  <si>
    <t>algemeen medewerkster</t>
  </si>
  <si>
    <t>algemeen monteur</t>
  </si>
  <si>
    <t>all round adm. medewerker</t>
  </si>
  <si>
    <t>all rounder serv</t>
  </si>
  <si>
    <t>allr. monteur e</t>
  </si>
  <si>
    <t>allround administratief</t>
  </si>
  <si>
    <t>allround administratief assistente</t>
  </si>
  <si>
    <t>allround ambachtelijk dakdekker</t>
  </si>
  <si>
    <t>allround inspecteur</t>
  </si>
  <si>
    <t>allround inspecteur/engineer</t>
  </si>
  <si>
    <t>allround installateur</t>
  </si>
  <si>
    <t>allround installatiemonteur</t>
  </si>
  <si>
    <t>allround loodgieter</t>
  </si>
  <si>
    <t>allround loodgieter / dakdekker</t>
  </si>
  <si>
    <t>allround machinebank medewerker</t>
  </si>
  <si>
    <t>allround machinebankwerker</t>
  </si>
  <si>
    <t>allround monteur</t>
  </si>
  <si>
    <t>allround monteur a</t>
  </si>
  <si>
    <t>allround monteur b</t>
  </si>
  <si>
    <t>allround monteur c</t>
  </si>
  <si>
    <t>allround monteur duurzaam</t>
  </si>
  <si>
    <t>allround monteur e</t>
  </si>
  <si>
    <t>allround monteur elektro</t>
  </si>
  <si>
    <t>allround monteur w</t>
  </si>
  <si>
    <t>allround monteur wtb</t>
  </si>
  <si>
    <t>allround service coordinator</t>
  </si>
  <si>
    <t>allround signmaker</t>
  </si>
  <si>
    <t>alround monteur</t>
  </si>
  <si>
    <t>antennebouwer b</t>
  </si>
  <si>
    <t>antennebouwer c</t>
  </si>
  <si>
    <t>applicateur brandwerendheid</t>
  </si>
  <si>
    <t>applicatie beheerder</t>
  </si>
  <si>
    <t>applicatie engineer</t>
  </si>
  <si>
    <t>applicatie engineer - tai-01</t>
  </si>
  <si>
    <t>applicatiebeheerd</t>
  </si>
  <si>
    <t>applicatiebeheerder</t>
  </si>
  <si>
    <t>applicatiemanager</t>
  </si>
  <si>
    <t>applicatieprogrammeur</t>
  </si>
  <si>
    <t>applicatiespecialist a</t>
  </si>
  <si>
    <t>applicatiespecialist b</t>
  </si>
  <si>
    <t>applicatiespecialist c</t>
  </si>
  <si>
    <t>application engineer</t>
  </si>
  <si>
    <t>arbeidsmarktcommunicatiespecialist</t>
  </si>
  <si>
    <t>architect</t>
  </si>
  <si>
    <t>area sales manager</t>
  </si>
  <si>
    <t>areamanager</t>
  </si>
  <si>
    <t>aspirant monteur mechanical seals</t>
  </si>
  <si>
    <t>ass. elektromonteur</t>
  </si>
  <si>
    <t>ass. installatiemonteur</t>
  </si>
  <si>
    <t>ass. montageman.</t>
  </si>
  <si>
    <t>ass. monteur</t>
  </si>
  <si>
    <t>ass. projectleider</t>
  </si>
  <si>
    <t>ass. secretarieel</t>
  </si>
  <si>
    <t>ass. servicecoordinator</t>
  </si>
  <si>
    <t>ass. werkvoorbereider</t>
  </si>
  <si>
    <t>ass.contr</t>
  </si>
  <si>
    <t>ass.controller</t>
  </si>
  <si>
    <t>ass.monteur</t>
  </si>
  <si>
    <t>assemblage medewerkster</t>
  </si>
  <si>
    <t>assetmanager</t>
  </si>
  <si>
    <t>assist monteur</t>
  </si>
  <si>
    <t>assist. hoofd administratie</t>
  </si>
  <si>
    <t>assist. installatiemonteur service</t>
  </si>
  <si>
    <t>assist. monteur utiliteit</t>
  </si>
  <si>
    <t>assist. monteur woningbouw</t>
  </si>
  <si>
    <t>assistant manager warehouse &amp; logistics</t>
  </si>
  <si>
    <t>assisten-monteur</t>
  </si>
  <si>
    <t>assistent</t>
  </si>
  <si>
    <t>assistent accounting manager</t>
  </si>
  <si>
    <t>assistent administratief medewerker a</t>
  </si>
  <si>
    <t>assistent administratief medewerker c</t>
  </si>
  <si>
    <t>assistent bedrijfsbureau</t>
  </si>
  <si>
    <t>assistent bedrijfsbureau / calculatie</t>
  </si>
  <si>
    <t>assistent bedrijfsleider</t>
  </si>
  <si>
    <t>assistent business controller</t>
  </si>
  <si>
    <t>assistent calculator</t>
  </si>
  <si>
    <t>assistent chefmonteur</t>
  </si>
  <si>
    <t>assistent controller</t>
  </si>
  <si>
    <t>assistent creditmanager</t>
  </si>
  <si>
    <t>assistent cv monteur</t>
  </si>
  <si>
    <t>assistent electromonteur</t>
  </si>
  <si>
    <t>assistent elektromonteur</t>
  </si>
  <si>
    <t>assistent hoofd administratie</t>
  </si>
  <si>
    <t>assistent inkoop</t>
  </si>
  <si>
    <t>assistent installatiemonteur</t>
  </si>
  <si>
    <t>assistent koelmonteur</t>
  </si>
  <si>
    <t>assistent leren &amp; ontwikkelen</t>
  </si>
  <si>
    <t>assistent logistiek medewerker</t>
  </si>
  <si>
    <t>assistent loodgieter</t>
  </si>
  <si>
    <t>assistent magazijn</t>
  </si>
  <si>
    <t>assistent magazijnmeester</t>
  </si>
  <si>
    <t>assistent medewerker crediteuren</t>
  </si>
  <si>
    <t>assistent modelleur / cad-tekenaar</t>
  </si>
  <si>
    <t>assistent monteur ac/cv</t>
  </si>
  <si>
    <t>assistent monteur beveiliging</t>
  </si>
  <si>
    <t>assistent monteur e</t>
  </si>
  <si>
    <t>assistent monteur electro</t>
  </si>
  <si>
    <t>assistent monteur elektra en koeling</t>
  </si>
  <si>
    <t>assistent monteur m&amp;r</t>
  </si>
  <si>
    <t>assistent monteur onderhoud wtb</t>
  </si>
  <si>
    <t>assistent monteur opl niv.2</t>
  </si>
  <si>
    <t>assistent monteur sv</t>
  </si>
  <si>
    <t>assistent monteur w</t>
  </si>
  <si>
    <t>assistent mv monteur</t>
  </si>
  <si>
    <t>assistent officemanager</t>
  </si>
  <si>
    <t>assistent project engineer - ten-04</t>
  </si>
  <si>
    <t>assistent projectl./werkvoorb.</t>
  </si>
  <si>
    <t>assistent projectleider beheer en onderhoud</t>
  </si>
  <si>
    <t>assistent projectleider uitvoering</t>
  </si>
  <si>
    <t>assistent service coördinator</t>
  </si>
  <si>
    <t>assistent servicecoordinator/adm. medewerkster</t>
  </si>
  <si>
    <t>assistent teamleider</t>
  </si>
  <si>
    <t>assistent technicus</t>
  </si>
  <si>
    <t>assistent technisch beheerder</t>
  </si>
  <si>
    <t>assistent uitvoerder</t>
  </si>
  <si>
    <t>assistent unitbouw</t>
  </si>
  <si>
    <t>assistent vakman i</t>
  </si>
  <si>
    <t>assistent vakman ii</t>
  </si>
  <si>
    <t>assistent verkoper</t>
  </si>
  <si>
    <t>assistent werkvoobereider</t>
  </si>
  <si>
    <t>assistent werkvoorbereider</t>
  </si>
  <si>
    <t>assistent werkvoorbereider inspecties</t>
  </si>
  <si>
    <t>assistent/ calculator</t>
  </si>
  <si>
    <t>assistente servicecoordinator</t>
  </si>
  <si>
    <t>assistent-monteur</t>
  </si>
  <si>
    <t>assistent-monteur wtb</t>
  </si>
  <si>
    <t>assitent monteur beveiliging</t>
  </si>
  <si>
    <t>attorney at law</t>
  </si>
  <si>
    <t>auditor reob</t>
  </si>
  <si>
    <t>auto monteur</t>
  </si>
  <si>
    <t>automation project engineer</t>
  </si>
  <si>
    <t>b</t>
  </si>
  <si>
    <t>backoffice medewerker</t>
  </si>
  <si>
    <t>bankwerker (1e)</t>
  </si>
  <si>
    <t>bankwerker / oproep</t>
  </si>
  <si>
    <t>basis installatiemonteur</t>
  </si>
  <si>
    <t>basis monteur rotating</t>
  </si>
  <si>
    <t>bbl / leerling monteur</t>
  </si>
  <si>
    <t>bbl eerste monteur eti</t>
  </si>
  <si>
    <t>bbl junior accountmanager</t>
  </si>
  <si>
    <t>bbl leerling</t>
  </si>
  <si>
    <t>bbl leerling electro 1e</t>
  </si>
  <si>
    <t>bbl leerling inst. techniek</t>
  </si>
  <si>
    <t>bbl monteur mechatronica</t>
  </si>
  <si>
    <t>bbl'er</t>
  </si>
  <si>
    <t>bebeiligings deskundige</t>
  </si>
  <si>
    <t>bedijfsleider klein montage</t>
  </si>
  <si>
    <t>bedradingsmonteur</t>
  </si>
  <si>
    <t>bedradingsmonteur c</t>
  </si>
  <si>
    <t>bedrijfsadministrateur a</t>
  </si>
  <si>
    <t>bedrijfsadviseur business control</t>
  </si>
  <si>
    <t>bedrijfsadviseur ict</t>
  </si>
  <si>
    <t>bedrijfsadviseur informatiemanagement</t>
  </si>
  <si>
    <t>bedrijfsadviseur inkoop</t>
  </si>
  <si>
    <t>bedrijfsadviseur p&amp;o</t>
  </si>
  <si>
    <t>bedrijfsadviseur risk- en contractmanagement</t>
  </si>
  <si>
    <t>bedrijfsbureau medewerker</t>
  </si>
  <si>
    <t>bedrijfsburo</t>
  </si>
  <si>
    <t>bedrijfscontroller</t>
  </si>
  <si>
    <t>bedrijfsjurist</t>
  </si>
  <si>
    <t>bedrijfsjurist b</t>
  </si>
  <si>
    <t>bedrijfskundig pr</t>
  </si>
  <si>
    <t>bedrijfsleider elektrotechniek</t>
  </si>
  <si>
    <t>bedrijfsleider habel</t>
  </si>
  <si>
    <t>bedrijfsleider ia</t>
  </si>
  <si>
    <t>bedrijfsleider installatie</t>
  </si>
  <si>
    <t>bedrijfsleider vloerverwarming</t>
  </si>
  <si>
    <t>bedrijfsleider willemsen</t>
  </si>
  <si>
    <t>bedrijfsleider/projectleider</t>
  </si>
  <si>
    <t>begr.calc.d</t>
  </si>
  <si>
    <t>beheer- en onderhouds</t>
  </si>
  <si>
    <t>beheer technicus</t>
  </si>
  <si>
    <t>beheerder brandmeldinstallatie</t>
  </si>
  <si>
    <t>beheerder facilitaire zaken en logistiek</t>
  </si>
  <si>
    <t>beheerder mis</t>
  </si>
  <si>
    <t>beheerder onroerend goed</t>
  </si>
  <si>
    <t>beheerder s&amp;o</t>
  </si>
  <si>
    <t>beheers technicus</t>
  </si>
  <si>
    <t>beheerstechnicus maintenance</t>
  </si>
  <si>
    <t>beheerstechnicus survey and inspection</t>
  </si>
  <si>
    <t>beheertechnicus</t>
  </si>
  <si>
    <t>beheertechnicus g</t>
  </si>
  <si>
    <t>besteller / inkoper</t>
  </si>
  <si>
    <t>besturingstechnicus</t>
  </si>
  <si>
    <t>beveiligings deskundige</t>
  </si>
  <si>
    <t>beveiligingsadviseur</t>
  </si>
  <si>
    <t>beveiligingsmonteur</t>
  </si>
  <si>
    <t>beveiligingsmonteur / elektromonteur</t>
  </si>
  <si>
    <t>bim</t>
  </si>
  <si>
    <t>bim constructeur</t>
  </si>
  <si>
    <t>bim coordinator</t>
  </si>
  <si>
    <t>bim coördinator</t>
  </si>
  <si>
    <t>bim engineer</t>
  </si>
  <si>
    <t>bim manager</t>
  </si>
  <si>
    <t>bim modeleur</t>
  </si>
  <si>
    <t>bim modelleur</t>
  </si>
  <si>
    <t>bim modelleur / werkvoorbereider</t>
  </si>
  <si>
    <t>bim ontwikkelaar</t>
  </si>
  <si>
    <t>bim-coördinator</t>
  </si>
  <si>
    <t>bim-engineer</t>
  </si>
  <si>
    <t>bim-modelleur</t>
  </si>
  <si>
    <t>bim-tekenaar</t>
  </si>
  <si>
    <t>binnendienst commercieel</t>
  </si>
  <si>
    <t>bodemspecialist</t>
  </si>
  <si>
    <t>boekhoud(st)er</t>
  </si>
  <si>
    <t>boekhouder</t>
  </si>
  <si>
    <t>boekhouding</t>
  </si>
  <si>
    <t>boekhoudkundig medewerker</t>
  </si>
  <si>
    <t>boekhoudkundig medewerkster</t>
  </si>
  <si>
    <t>boekhoudkundig mw.</t>
  </si>
  <si>
    <t>bookkeeping assistant</t>
  </si>
  <si>
    <t>bouwbegeleider</t>
  </si>
  <si>
    <t>bouwkundig calculator</t>
  </si>
  <si>
    <t>bouwplaatsmanager</t>
  </si>
  <si>
    <t>bouwteamleider</t>
  </si>
  <si>
    <t>brabant water monteur</t>
  </si>
  <si>
    <t>brandmanager</t>
  </si>
  <si>
    <t>brandmelddeskundige</t>
  </si>
  <si>
    <t>brandmonteur</t>
  </si>
  <si>
    <t>bu manager</t>
  </si>
  <si>
    <t>bu manager ict&amp;tele.</t>
  </si>
  <si>
    <t>bu/company controller</t>
  </si>
  <si>
    <t>bu-controller</t>
  </si>
  <si>
    <t>buitenmonteur jr</t>
  </si>
  <si>
    <t>buitenmonteur med</t>
  </si>
  <si>
    <t>buitenmonteur sr</t>
  </si>
  <si>
    <t>bul</t>
  </si>
  <si>
    <t>business analist</t>
  </si>
  <si>
    <t>business analyst</t>
  </si>
  <si>
    <t>business consultant</t>
  </si>
  <si>
    <t>business controller</t>
  </si>
  <si>
    <t>business developer</t>
  </si>
  <si>
    <t>business development</t>
  </si>
  <si>
    <t>business development manager</t>
  </si>
  <si>
    <t>business intelligence manager</t>
  </si>
  <si>
    <t>business manager a</t>
  </si>
  <si>
    <t>business unit administrateur</t>
  </si>
  <si>
    <t>business unit controller</t>
  </si>
  <si>
    <t>business unit man</t>
  </si>
  <si>
    <t>business unit manager</t>
  </si>
  <si>
    <t>businesscontroller</t>
  </si>
  <si>
    <t>businessunit manager</t>
  </si>
  <si>
    <t>buyer</t>
  </si>
  <si>
    <t>cad administrator</t>
  </si>
  <si>
    <t>cad engineer</t>
  </si>
  <si>
    <t>cad engineer / junior werkvoorbereider</t>
  </si>
  <si>
    <t>cad engineer b</t>
  </si>
  <si>
    <t>cad engineer c</t>
  </si>
  <si>
    <t>cad tekenaar</t>
  </si>
  <si>
    <t>cad tekenaar c</t>
  </si>
  <si>
    <t>cad-tekenaar</t>
  </si>
  <si>
    <t>cad-tekenaar/werkvoorb.</t>
  </si>
  <si>
    <t>calc. / werkv. koperskeuze</t>
  </si>
  <si>
    <t>calc./adviseur uti.</t>
  </si>
  <si>
    <t>calc./adviseur won.</t>
  </si>
  <si>
    <t>calc./ontwerper</t>
  </si>
  <si>
    <t>calc.loodg./fittersbedr</t>
  </si>
  <si>
    <t>calc/eng pv</t>
  </si>
  <si>
    <t>calc/eng/ink duurz.t</t>
  </si>
  <si>
    <t>calc/tekenaar</t>
  </si>
  <si>
    <t>calc/werkvoorb c</t>
  </si>
  <si>
    <t>calculatie</t>
  </si>
  <si>
    <t>calculatie / administratie</t>
  </si>
  <si>
    <t>calculatie ontwerper</t>
  </si>
  <si>
    <t>calculatiespecialist</t>
  </si>
  <si>
    <t>calculator - 058</t>
  </si>
  <si>
    <t>calculator - engineer</t>
  </si>
  <si>
    <t>calculator - werkvoorbereider</t>
  </si>
  <si>
    <t>calculator / bedrijfsleider</t>
  </si>
  <si>
    <t>calculator / engineer</t>
  </si>
  <si>
    <t>calculator / ontwerper</t>
  </si>
  <si>
    <t>calculator / projectleider</t>
  </si>
  <si>
    <t>calculator / werkvoorbereider</t>
  </si>
  <si>
    <t>calculator / werkvoorbereider w</t>
  </si>
  <si>
    <t>calculator a</t>
  </si>
  <si>
    <t>calculator e</t>
  </si>
  <si>
    <t>calculator e/v/w</t>
  </si>
  <si>
    <t>calculator el</t>
  </si>
  <si>
    <t>calculator elektrotechniek</t>
  </si>
  <si>
    <t>calculator fsy a</t>
  </si>
  <si>
    <t>calculator fsy b</t>
  </si>
  <si>
    <t>calculator i.o.</t>
  </si>
  <si>
    <t>calculator industrial automation</t>
  </si>
  <si>
    <t>calculator industrie</t>
  </si>
  <si>
    <t>calculator industrie sr.</t>
  </si>
  <si>
    <t>calculator installaties</t>
  </si>
  <si>
    <t>calculator installatietechniek</t>
  </si>
  <si>
    <t>calculator jr</t>
  </si>
  <si>
    <t>calculator m&amp;r</t>
  </si>
  <si>
    <t>calculator med</t>
  </si>
  <si>
    <t>calculator meer-minderwerk</t>
  </si>
  <si>
    <t>calculator service</t>
  </si>
  <si>
    <t>calculator sr</t>
  </si>
  <si>
    <t>calculator ut</t>
  </si>
  <si>
    <t>calculator util.</t>
  </si>
  <si>
    <t>calculator utiliteit e</t>
  </si>
  <si>
    <t>calculator verkoop</t>
  </si>
  <si>
    <t>calculator w</t>
  </si>
  <si>
    <t>calculator w/e</t>
  </si>
  <si>
    <t>calculator woningbeheer</t>
  </si>
  <si>
    <t>calculator(voor-)</t>
  </si>
  <si>
    <t>calculator/engineer</t>
  </si>
  <si>
    <t>calculator/kostendeskundige</t>
  </si>
  <si>
    <t>calculator/ontwerper g</t>
  </si>
  <si>
    <t>calculator/projectleider</t>
  </si>
  <si>
    <t>calculator/tekenaar</t>
  </si>
  <si>
    <t>calculator/verkoper</t>
  </si>
  <si>
    <t>calculator/werkvoorb.</t>
  </si>
  <si>
    <t>calculator/werkvoorbereid</t>
  </si>
  <si>
    <t>calculator/werkvoorbereider</t>
  </si>
  <si>
    <t>calculator/wvb</t>
  </si>
  <si>
    <t>call center medewerker</t>
  </si>
  <si>
    <t>callcenter agent</t>
  </si>
  <si>
    <t>call-centre medewerker</t>
  </si>
  <si>
    <t>calulator/verkoper</t>
  </si>
  <si>
    <t>camera inspecteur productie</t>
  </si>
  <si>
    <t>camera inspecteur sales</t>
  </si>
  <si>
    <t>campagnemanager</t>
  </si>
  <si>
    <t>casemanager verzuim</t>
  </si>
  <si>
    <t>categoriemanager inkoop</t>
  </si>
  <si>
    <t>category manager</t>
  </si>
  <si>
    <t>catering assistant</t>
  </si>
  <si>
    <t>centr. verw. monteur</t>
  </si>
  <si>
    <t>centralist</t>
  </si>
  <si>
    <t>ceo</t>
  </si>
  <si>
    <t>channel manager iot</t>
  </si>
  <si>
    <t>chauff. botsabs.</t>
  </si>
  <si>
    <t>chauffeur</t>
  </si>
  <si>
    <t>chauffeur / oproep</t>
  </si>
  <si>
    <t>chauffeur / voorman coating</t>
  </si>
  <si>
    <t>chauffeur i</t>
  </si>
  <si>
    <t>chauffeur/logistiek medewerker</t>
  </si>
  <si>
    <t>chef buitendienst lpg</t>
  </si>
  <si>
    <t>chef cv monteur</t>
  </si>
  <si>
    <t>chef elektromonteur</t>
  </si>
  <si>
    <t>chef gawalo monteur</t>
  </si>
  <si>
    <t>chef installatie monteur</t>
  </si>
  <si>
    <t>chef installatiemonteur</t>
  </si>
  <si>
    <t>chef magazijn</t>
  </si>
  <si>
    <t>chef montage/inspectie</t>
  </si>
  <si>
    <t>chef monteur</t>
  </si>
  <si>
    <t>chef monteur bw</t>
  </si>
  <si>
    <t>chef monteur e</t>
  </si>
  <si>
    <t>chef monteur e/i</t>
  </si>
  <si>
    <t>chef monteur e/v/w</t>
  </si>
  <si>
    <t>chef monteur i.o.</t>
  </si>
  <si>
    <t>chef monteur ipf</t>
  </si>
  <si>
    <t>chef monteur kleine klussen</t>
  </si>
  <si>
    <t>chef monteur loodgieter</t>
  </si>
  <si>
    <t>chef monteur m&amp;r</t>
  </si>
  <si>
    <t>chef monteur paneelbouw</t>
  </si>
  <si>
    <t>chef monteur utiliteit</t>
  </si>
  <si>
    <t>chef monteur w</t>
  </si>
  <si>
    <t>chef monteur-e</t>
  </si>
  <si>
    <t>chef monteur-w</t>
  </si>
  <si>
    <t>chef serv. buitend.</t>
  </si>
  <si>
    <t>chef serv. monteur</t>
  </si>
  <si>
    <t>chef service &amp; onderhoud</t>
  </si>
  <si>
    <t>chef tekenkamer</t>
  </si>
  <si>
    <t>chef werkplaats</t>
  </si>
  <si>
    <t>chef-elektromonteu</t>
  </si>
  <si>
    <t>chefmonteur</t>
  </si>
  <si>
    <t>chef-monteur</t>
  </si>
  <si>
    <t>chefmonteur - 028</t>
  </si>
  <si>
    <t>chefmonteur - mo-05</t>
  </si>
  <si>
    <t>chefmonteur / 2e monteur</t>
  </si>
  <si>
    <t>chefmonteur beveiliging</t>
  </si>
  <si>
    <t>chefmonteur e&amp;w</t>
  </si>
  <si>
    <t>chefmonteur elektro</t>
  </si>
  <si>
    <t>chefmonteur ind. e</t>
  </si>
  <si>
    <t>chefmonteur ind. pan</t>
  </si>
  <si>
    <t>chefmonteur ind. pan.</t>
  </si>
  <si>
    <t>chefmonteur pro</t>
  </si>
  <si>
    <t>chefmonteur util. e</t>
  </si>
  <si>
    <t>chefwerkplaats meewerkend</t>
  </si>
  <si>
    <t>chief design officer</t>
  </si>
  <si>
    <t>chro</t>
  </si>
  <si>
    <t>civiele monteur</t>
  </si>
  <si>
    <t>claims agent</t>
  </si>
  <si>
    <t>client manager</t>
  </si>
  <si>
    <t>cliënt manager</t>
  </si>
  <si>
    <t>clusterleider</t>
  </si>
  <si>
    <t>com. mw verkoop binnendienst</t>
  </si>
  <si>
    <t>comm&amp;event medew</t>
  </si>
  <si>
    <t>comm. adviseur</t>
  </si>
  <si>
    <t>comm. binnendienst coordinator</t>
  </si>
  <si>
    <t>comm. directeur</t>
  </si>
  <si>
    <t>comm. mdw. binn br</t>
  </si>
  <si>
    <t>comm.manager w</t>
  </si>
  <si>
    <t>comm.med.</t>
  </si>
  <si>
    <t>commerc manager</t>
  </si>
  <si>
    <t>commerc manager sr</t>
  </si>
  <si>
    <t>commerc medewerker</t>
  </si>
  <si>
    <t>commerc.medew.</t>
  </si>
  <si>
    <t>commercial advisor</t>
  </si>
  <si>
    <t>commercieel acquisitie medewerker</t>
  </si>
  <si>
    <t>commercieel administratief mdw</t>
  </si>
  <si>
    <t>commercieel administratief medewerkster</t>
  </si>
  <si>
    <t>commercieel adviseur</t>
  </si>
  <si>
    <t>commercieel adviseur binnendienst</t>
  </si>
  <si>
    <t>commercieel bedrijfsleider</t>
  </si>
  <si>
    <t>commercieel binne</t>
  </si>
  <si>
    <t>commercieel buite</t>
  </si>
  <si>
    <t>commercieel calculator</t>
  </si>
  <si>
    <t>commercieel directeur</t>
  </si>
  <si>
    <t>commercieel engineer</t>
  </si>
  <si>
    <t>commercieel manager</t>
  </si>
  <si>
    <t>commercieel manager / mt lid</t>
  </si>
  <si>
    <t>commercieel manager b-to-c</t>
  </si>
  <si>
    <t>commercieel manager t&amp;l</t>
  </si>
  <si>
    <t>commercieel mdw.</t>
  </si>
  <si>
    <t>commercieel mdw. a</t>
  </si>
  <si>
    <t>commercieel mdw. b</t>
  </si>
  <si>
    <t>commercieel medewerk</t>
  </si>
  <si>
    <t>commercieel medewerker</t>
  </si>
  <si>
    <t>commercieel medewerker binnendienst</t>
  </si>
  <si>
    <t>commercieel medewerker/receptie</t>
  </si>
  <si>
    <t>commercieel technisch adviseur</t>
  </si>
  <si>
    <t>commercieel technisch medewerker</t>
  </si>
  <si>
    <t>commercieel verkeerskundige</t>
  </si>
  <si>
    <t>commerciele binnendienst</t>
  </si>
  <si>
    <t>commissioning</t>
  </si>
  <si>
    <t>commissioning engineer</t>
  </si>
  <si>
    <t>commissioning manager</t>
  </si>
  <si>
    <t>communicatie adviseur</t>
  </si>
  <si>
    <t>communicatie functionaris</t>
  </si>
  <si>
    <t>communicatie specialist</t>
  </si>
  <si>
    <t>communicatieadviseur</t>
  </si>
  <si>
    <t>communicatiemedew.</t>
  </si>
  <si>
    <t>communicatiemedewerker</t>
  </si>
  <si>
    <t>communicatiemedewerker c</t>
  </si>
  <si>
    <t>communicatie-mont</t>
  </si>
  <si>
    <t>communication manager</t>
  </si>
  <si>
    <t>concept developer</t>
  </si>
  <si>
    <t>concept engineer</t>
  </si>
  <si>
    <t>concernsecretaris</t>
  </si>
  <si>
    <t>conf. &amp; test engineer</t>
  </si>
  <si>
    <t>constructeur</t>
  </si>
  <si>
    <t>constructeur - con-02</t>
  </si>
  <si>
    <t>constructeur a</t>
  </si>
  <si>
    <t>constructeur b</t>
  </si>
  <si>
    <t>constructeur jr.</t>
  </si>
  <si>
    <t>constructeur sr.</t>
  </si>
  <si>
    <t>constructie medewerker</t>
  </si>
  <si>
    <t>constructiebankwerker</t>
  </si>
  <si>
    <t>constructiemanager</t>
  </si>
  <si>
    <t>consultant</t>
  </si>
  <si>
    <t>consultant - 503</t>
  </si>
  <si>
    <t>consultant - tai-11</t>
  </si>
  <si>
    <t>consultant - tco-01</t>
  </si>
  <si>
    <t>consultant cost engineer</t>
  </si>
  <si>
    <t>consultant ind. it</t>
  </si>
  <si>
    <t>consultant iot</t>
  </si>
  <si>
    <t>consultant ontwikkeling senior</t>
  </si>
  <si>
    <t>consultant senior</t>
  </si>
  <si>
    <t>consultant t&amp;c fsa</t>
  </si>
  <si>
    <t>consultant telecontrol</t>
  </si>
  <si>
    <t>content manager; tekst</t>
  </si>
  <si>
    <t>contract beheerder</t>
  </si>
  <si>
    <t>contract controller</t>
  </si>
  <si>
    <t>contract coordinator</t>
  </si>
  <si>
    <t>contract engineer</t>
  </si>
  <si>
    <t>contractbeheerder</t>
  </si>
  <si>
    <t>contract manager</t>
  </si>
  <si>
    <t>contractanalist</t>
  </si>
  <si>
    <t>contractbeh. serv.</t>
  </si>
  <si>
    <t>contractbeheer</t>
  </si>
  <si>
    <t>contractbeheerder b</t>
  </si>
  <si>
    <t>contractbeheerder c</t>
  </si>
  <si>
    <t>contractbeheerder collectief</t>
  </si>
  <si>
    <t>contractbeheerder e</t>
  </si>
  <si>
    <t>contractbeheerder energieprojecten</t>
  </si>
  <si>
    <t>contractbeheerder maintenance</t>
  </si>
  <si>
    <t>contractbeheerder onderhoud</t>
  </si>
  <si>
    <t>contractbeheerder r. serv</t>
  </si>
  <si>
    <t>contractbeheerder tb</t>
  </si>
  <si>
    <t>contractbeheerder utiliteit</t>
  </si>
  <si>
    <t>contractbeheerder woningbeheer</t>
  </si>
  <si>
    <t>contractcoördinator</t>
  </si>
  <si>
    <t>contractengineer</t>
  </si>
  <si>
    <t>contracting manager ka es</t>
  </si>
  <si>
    <t>contractjurist</t>
  </si>
  <si>
    <t>contractmanager</t>
  </si>
  <si>
    <t>contractmanager - 347</t>
  </si>
  <si>
    <t>contractmanager a</t>
  </si>
  <si>
    <t>contractmanager beheer en onderhoud</t>
  </si>
  <si>
    <t>contractmanager e&amp;b</t>
  </si>
  <si>
    <t>controleur</t>
  </si>
  <si>
    <t>controleur energieco</t>
  </si>
  <si>
    <t>controleur/tester</t>
  </si>
  <si>
    <t>controller - 030</t>
  </si>
  <si>
    <t>controller / mt lid</t>
  </si>
  <si>
    <t>controller a</t>
  </si>
  <si>
    <t>controller b</t>
  </si>
  <si>
    <t>controller c</t>
  </si>
  <si>
    <t>controller proj&amp;risk</t>
  </si>
  <si>
    <t>cooling engineer</t>
  </si>
  <si>
    <t>cooling technician</t>
  </si>
  <si>
    <t>coörd. markt. &amp; comm</t>
  </si>
  <si>
    <t>coord. projectleider</t>
  </si>
  <si>
    <t>coord. uitv.m&amp;r</t>
  </si>
  <si>
    <t>coord. uitv.m&amp;r sr</t>
  </si>
  <si>
    <t>coordinator</t>
  </si>
  <si>
    <t>coördinator</t>
  </si>
  <si>
    <t>coördinator applicatiebeheer</t>
  </si>
  <si>
    <t>coordinator bedrijfsbureau</t>
  </si>
  <si>
    <t>coördinator change management</t>
  </si>
  <si>
    <t>coördinator commerci</t>
  </si>
  <si>
    <t>coordinator continu verbeteren</t>
  </si>
  <si>
    <t>coördinator contractbeheer</t>
  </si>
  <si>
    <t>coördinator cv</t>
  </si>
  <si>
    <t>coördinator e&amp;b</t>
  </si>
  <si>
    <t>coordinator f&amp;a</t>
  </si>
  <si>
    <t>coördinator f&amp;a</t>
  </si>
  <si>
    <t>coordinator facilitaire zaken</t>
  </si>
  <si>
    <t>coördinator facilities</t>
  </si>
  <si>
    <t>coördinator financial control</t>
  </si>
  <si>
    <t>coördinator front office</t>
  </si>
  <si>
    <t>coördinator ict- en kwaliteitszorg</t>
  </si>
  <si>
    <t>coördinator industrie</t>
  </si>
  <si>
    <t>coördinator inleen</t>
  </si>
  <si>
    <t>coordinator k&amp;v</t>
  </si>
  <si>
    <t>coordinator kam</t>
  </si>
  <si>
    <t>coördinator kcc</t>
  </si>
  <si>
    <t>coördinator kdo</t>
  </si>
  <si>
    <t>coördinator kvv</t>
  </si>
  <si>
    <t>coördinator leerling</t>
  </si>
  <si>
    <t>coordinator logistiek</t>
  </si>
  <si>
    <t>coördinator m&amp;m</t>
  </si>
  <si>
    <t>coördinator maintenance</t>
  </si>
  <si>
    <t>coördinator meerjarenonderhoud / inspecties</t>
  </si>
  <si>
    <t>coördinator meet &amp; regeltechniek</t>
  </si>
  <si>
    <t>coordinator onderhoud</t>
  </si>
  <si>
    <t>coördinator onderhoudscontracten</t>
  </si>
  <si>
    <t>coördinator p&amp;o</t>
  </si>
  <si>
    <t>coördinator paneelbouw</t>
  </si>
  <si>
    <t>coördinator praktijkopleidingen en panelen</t>
  </si>
  <si>
    <t>coördinator preventief onderhoud</t>
  </si>
  <si>
    <t>coördinator qesh</t>
  </si>
  <si>
    <t>coördinator r&amp;c</t>
  </si>
  <si>
    <t>coördinator s&amp;o</t>
  </si>
  <si>
    <t>coördinator service</t>
  </si>
  <si>
    <t>coordinator service &amp; onderhoud</t>
  </si>
  <si>
    <t>coördinator service &amp; onderhoud</t>
  </si>
  <si>
    <t>coordinator service desk</t>
  </si>
  <si>
    <t>coordinator service-/onderhoud</t>
  </si>
  <si>
    <t>coördinator service/planner</t>
  </si>
  <si>
    <t>coordinator storing</t>
  </si>
  <si>
    <t>coördinator systeembeheer</t>
  </si>
  <si>
    <t>coordinator t&amp;c fsa</t>
  </si>
  <si>
    <t>coördinator technische dienst</t>
  </si>
  <si>
    <t>coordinator vgm/veiligheidskundige</t>
  </si>
  <si>
    <t>coordinator werkplaats</t>
  </si>
  <si>
    <t>coördinator werkvoorbereider</t>
  </si>
  <si>
    <t>coordinator-e</t>
  </si>
  <si>
    <t>coördinator-projectleider</t>
  </si>
  <si>
    <t>coördinerend bim modelleur / werkvoorbereider</t>
  </si>
  <si>
    <t>coordinerend inbedrijfsteller</t>
  </si>
  <si>
    <t>coördinerend senior inspecteur</t>
  </si>
  <si>
    <t>corp. recruiter</t>
  </si>
  <si>
    <t>corporate recruiter</t>
  </si>
  <si>
    <t>corporate salesmanag</t>
  </si>
  <si>
    <t>corporate security officer</t>
  </si>
  <si>
    <t>corrosion engineer</t>
  </si>
  <si>
    <t>cost engineer</t>
  </si>
  <si>
    <t>cost engineer - tce-21</t>
  </si>
  <si>
    <t>cost engineer - tce-25</t>
  </si>
  <si>
    <t>cost estimator</t>
  </si>
  <si>
    <t>credit controller</t>
  </si>
  <si>
    <t>credit manager</t>
  </si>
  <si>
    <t>crediteuren administrateur</t>
  </si>
  <si>
    <t>creditmanager</t>
  </si>
  <si>
    <t>cto</t>
  </si>
  <si>
    <t>customer succes manager</t>
  </si>
  <si>
    <t>customer support engineer</t>
  </si>
  <si>
    <t>cv- / koelmonteur</t>
  </si>
  <si>
    <t>cv /electra monteur</t>
  </si>
  <si>
    <t>cv monteur</t>
  </si>
  <si>
    <t>cv monteur service en onderhoud</t>
  </si>
  <si>
    <t>cv monteur/installateur</t>
  </si>
  <si>
    <t>cv-monteur</t>
  </si>
  <si>
    <t>cyber security specialist</t>
  </si>
  <si>
    <t>dak service en onderhoud</t>
  </si>
  <si>
    <t>dak werkvoorbereiding/projectleider</t>
  </si>
  <si>
    <t>dakdekker</t>
  </si>
  <si>
    <t>dakdekker (monteur)</t>
  </si>
  <si>
    <t>dakdekker loodwerker</t>
  </si>
  <si>
    <t>dakdekker voorman</t>
  </si>
  <si>
    <t>dakdekker/loodgieter</t>
  </si>
  <si>
    <t>dakdekker/monteur</t>
  </si>
  <si>
    <t>dakdekker/zinkwerker</t>
  </si>
  <si>
    <t>dakmonteur</t>
  </si>
  <si>
    <t>damage planner</t>
  </si>
  <si>
    <t>data analist</t>
  </si>
  <si>
    <t>data analyst</t>
  </si>
  <si>
    <t>data protectie coördinator</t>
  </si>
  <si>
    <t>data scientist &amp; researcher</t>
  </si>
  <si>
    <t>data specialist</t>
  </si>
  <si>
    <t>database administrator a</t>
  </si>
  <si>
    <t>database administrator b</t>
  </si>
  <si>
    <t>databeheer medewerker</t>
  </si>
  <si>
    <t>databeheerder</t>
  </si>
  <si>
    <t>debiteurenbeheerder</t>
  </si>
  <si>
    <t>design engineer e</t>
  </si>
  <si>
    <t>design engineer w</t>
  </si>
  <si>
    <t>design&amp;build manager</t>
  </si>
  <si>
    <t>deskundige i</t>
  </si>
  <si>
    <t>deskundige ii</t>
  </si>
  <si>
    <t>deskundige iii</t>
  </si>
  <si>
    <t>detail engineer</t>
  </si>
  <si>
    <t>detail engineer / werkvoorbereider fsy</t>
  </si>
  <si>
    <t>detail engineer fsy d&amp;a</t>
  </si>
  <si>
    <t>detail engineer fsy ms</t>
  </si>
  <si>
    <t>developer</t>
  </si>
  <si>
    <t>developer iot</t>
  </si>
  <si>
    <t>dga</t>
  </si>
  <si>
    <t>digital marketing communication coordinator</t>
  </si>
  <si>
    <t>dir. secretaresse</t>
  </si>
  <si>
    <t>dir. zkh&amp;utiliteit</t>
  </si>
  <si>
    <t>dir.secr.</t>
  </si>
  <si>
    <t>directeur</t>
  </si>
  <si>
    <t>directeur - dir-002</t>
  </si>
  <si>
    <t>directeur (n. bpf) / mt</t>
  </si>
  <si>
    <t>directeur / administratief medewerker</t>
  </si>
  <si>
    <t>directeur / monteur</t>
  </si>
  <si>
    <t>directeur / rioolmonteur</t>
  </si>
  <si>
    <t>directeur / service technicus</t>
  </si>
  <si>
    <t>directeur algemeen</t>
  </si>
  <si>
    <t>directeur bestuurder</t>
  </si>
  <si>
    <t>directeur bouw</t>
  </si>
  <si>
    <t>directeur dakdekkers</t>
  </si>
  <si>
    <t>directeur dga</t>
  </si>
  <si>
    <t>directeur exploitatie en beheer</t>
  </si>
  <si>
    <t>directeur gbbs</t>
  </si>
  <si>
    <t>directeur hrm</t>
  </si>
  <si>
    <t>directeur human resources</t>
  </si>
  <si>
    <t>directeur ia</t>
  </si>
  <si>
    <t>directeur ict</t>
  </si>
  <si>
    <t>directeur industrie</t>
  </si>
  <si>
    <t>directeur inkoop</t>
  </si>
  <si>
    <t>directeur international research</t>
  </si>
  <si>
    <t>directeur klcp</t>
  </si>
  <si>
    <t>directeur landelijke projecten</t>
  </si>
  <si>
    <t>directeur loodgieters</t>
  </si>
  <si>
    <t>directeur maincontracting</t>
  </si>
  <si>
    <t>directeur operations</t>
  </si>
  <si>
    <t>directeur projecten</t>
  </si>
  <si>
    <t>directeur projectverwerving</t>
  </si>
  <si>
    <t>directeur pz</t>
  </si>
  <si>
    <t>directeur recognize</t>
  </si>
  <si>
    <t>directeur vwt netwerk solutions</t>
  </si>
  <si>
    <t>directeur water &amp; leisuretechniek</t>
  </si>
  <si>
    <t>directeur/projectleider</t>
  </si>
  <si>
    <t>directeur-directie</t>
  </si>
  <si>
    <t>directie</t>
  </si>
  <si>
    <t>directie (titulair)</t>
  </si>
  <si>
    <t>directie assistent</t>
  </si>
  <si>
    <t>directie assistente</t>
  </si>
  <si>
    <t>directie secretaresse</t>
  </si>
  <si>
    <t>directie secretaresse / receptioniste</t>
  </si>
  <si>
    <t>directieassistente</t>
  </si>
  <si>
    <t>directiesecretaresse</t>
  </si>
  <si>
    <t>directiesecretaresse - 438</t>
  </si>
  <si>
    <t>directievertegenwoordigster</t>
  </si>
  <si>
    <t>directievoorzitter - dir-00</t>
  </si>
  <si>
    <t>director electronic security</t>
  </si>
  <si>
    <t>director finance</t>
  </si>
  <si>
    <t>director fire safety</t>
  </si>
  <si>
    <t>director fire systems</t>
  </si>
  <si>
    <t>director hr</t>
  </si>
  <si>
    <t>director iot &amp; innovations</t>
  </si>
  <si>
    <t>director operational support</t>
  </si>
  <si>
    <t>director operations</t>
  </si>
  <si>
    <t>director projects &amp; assetmanagement</t>
  </si>
  <si>
    <t>director service mobility nl</t>
  </si>
  <si>
    <t>director smc</t>
  </si>
  <si>
    <t>direkteur</t>
  </si>
  <si>
    <t>discipline engineer</t>
  </si>
  <si>
    <t>discipline lead</t>
  </si>
  <si>
    <t>discipline manager</t>
  </si>
  <si>
    <t>disciplineleider</t>
  </si>
  <si>
    <t>ditecteur</t>
  </si>
  <si>
    <t>divisie controller</t>
  </si>
  <si>
    <t>divisie inkoper</t>
  </si>
  <si>
    <t>divisie manager</t>
  </si>
  <si>
    <t>divisie riskmanager</t>
  </si>
  <si>
    <t>divisiedirecteur</t>
  </si>
  <si>
    <t>divisiemanager i</t>
  </si>
  <si>
    <t>document controller</t>
  </si>
  <si>
    <t>domotica coördinator</t>
  </si>
  <si>
    <t>domotica engineer</t>
  </si>
  <si>
    <t>domotica specialist</t>
  </si>
  <si>
    <t>domoticamonteur</t>
  </si>
  <si>
    <t>draaier</t>
  </si>
  <si>
    <t>duale student</t>
  </si>
  <si>
    <t>e</t>
  </si>
  <si>
    <t>e &amp; w</t>
  </si>
  <si>
    <t>e &amp; w monteur</t>
  </si>
  <si>
    <t>e leerling</t>
  </si>
  <si>
    <t>e monteur</t>
  </si>
  <si>
    <t>e monteur (leerling)</t>
  </si>
  <si>
    <t>e servicemonteur</t>
  </si>
  <si>
    <t>e1 engineer - tekenaar jr</t>
  </si>
  <si>
    <t>e2 engineer - tekenaar sr</t>
  </si>
  <si>
    <t>ebi-inspecteur</t>
  </si>
  <si>
    <t>e-engineer</t>
  </si>
  <si>
    <t>e-engineer/software programmeur</t>
  </si>
  <si>
    <t>eerste bedradingsmonteur</t>
  </si>
  <si>
    <t>eerste elektromonteur</t>
  </si>
  <si>
    <t>eerste inspecteur</t>
  </si>
  <si>
    <t>eerste monteur</t>
  </si>
  <si>
    <t>eerste monteur e</t>
  </si>
  <si>
    <t>eerste monteur e/v/w</t>
  </si>
  <si>
    <t>eerste monteur elektro</t>
  </si>
  <si>
    <t>eerste monteur isolatie</t>
  </si>
  <si>
    <t>eerste monteur m&amp;r</t>
  </si>
  <si>
    <t>eerste monteur onderhoud</t>
  </si>
  <si>
    <t>eerste monteur opl niv.3</t>
  </si>
  <si>
    <t>eerste monteur ova</t>
  </si>
  <si>
    <t>eerste monteur pro</t>
  </si>
  <si>
    <t>eerste monteur sv</t>
  </si>
  <si>
    <t>eerste monteur utiliteit</t>
  </si>
  <si>
    <t>eerste monteur w</t>
  </si>
  <si>
    <t>eerste monteur werktuigkunde</t>
  </si>
  <si>
    <t>eerste monteur woningbouw</t>
  </si>
  <si>
    <t>eigenaar</t>
  </si>
  <si>
    <t>eindcontroleur</t>
  </si>
  <si>
    <t>Eindtotaal</t>
  </si>
  <si>
    <t>e-installatiemonteur</t>
  </si>
  <si>
    <t>elec. monteur</t>
  </si>
  <si>
    <t>electricien</t>
  </si>
  <si>
    <t>electricïen</t>
  </si>
  <si>
    <t>electricien/1e monteur</t>
  </si>
  <si>
    <t>electricien/2e monteur</t>
  </si>
  <si>
    <t>electro monteur</t>
  </si>
  <si>
    <t>electro monteur 1e</t>
  </si>
  <si>
    <t>electro monteur 1e bbl</t>
  </si>
  <si>
    <t>electromonteur</t>
  </si>
  <si>
    <t>elekotrmontuer</t>
  </si>
  <si>
    <t>elekromonteur</t>
  </si>
  <si>
    <t>elekticien</t>
  </si>
  <si>
    <t>elektra projectleider</t>
  </si>
  <si>
    <t>elektricien</t>
  </si>
  <si>
    <t>elektro</t>
  </si>
  <si>
    <t>elektro- domoticamonteur</t>
  </si>
  <si>
    <t>elektro monteur</t>
  </si>
  <si>
    <t>elektro monteur ass</t>
  </si>
  <si>
    <t>elektro-/instrumentatietechnicus</t>
  </si>
  <si>
    <t>elektromonteur</t>
  </si>
  <si>
    <t>elektro-monteur</t>
  </si>
  <si>
    <t>elektromonteur 4</t>
  </si>
  <si>
    <t>elektromonteur 5</t>
  </si>
  <si>
    <t>elektromonteur a</t>
  </si>
  <si>
    <t>elektromonteur b</t>
  </si>
  <si>
    <t>elektromonteur leerling</t>
  </si>
  <si>
    <t>elektromonteur m&amp;r</t>
  </si>
  <si>
    <t>elektromonteur publieke sector</t>
  </si>
  <si>
    <t>elektromonteur/1e monteur</t>
  </si>
  <si>
    <t>elektrotechnicus</t>
  </si>
  <si>
    <t>eletromonteur</t>
  </si>
  <si>
    <t>el-servicemonteur</t>
  </si>
  <si>
    <t>em</t>
  </si>
  <si>
    <t>embedded software engineer</t>
  </si>
  <si>
    <t>e-monteur</t>
  </si>
  <si>
    <t>employee admin projects ka es</t>
  </si>
  <si>
    <t>employee administration fsy</t>
  </si>
  <si>
    <t>employee application support</t>
  </si>
  <si>
    <t>employee central warehouse</t>
  </si>
  <si>
    <t>employee contract management</t>
  </si>
  <si>
    <t>employee hr backoffice</t>
  </si>
  <si>
    <t>employee it development</t>
  </si>
  <si>
    <t>employee local logistics</t>
  </si>
  <si>
    <t>employee planning service</t>
  </si>
  <si>
    <t>employee remote control</t>
  </si>
  <si>
    <t>employee sales support es</t>
  </si>
  <si>
    <t>employee sales support fsa</t>
  </si>
  <si>
    <t>employee sales support fsy</t>
  </si>
  <si>
    <t>employee service administration</t>
  </si>
  <si>
    <t>employee servicedesk</t>
  </si>
  <si>
    <t>employee support fsa</t>
  </si>
  <si>
    <t>employee technical support</t>
  </si>
  <si>
    <t>energieconsultant</t>
  </si>
  <si>
    <t>eng/adv</t>
  </si>
  <si>
    <t>engieneer/bim modelleur</t>
  </si>
  <si>
    <t>engineer (calculaties)</t>
  </si>
  <si>
    <t>engineer (e-plan engineer)</t>
  </si>
  <si>
    <t>engineer (hardware engineer)</t>
  </si>
  <si>
    <t>engineer (hbo)</t>
  </si>
  <si>
    <t>engineer (mbo)</t>
  </si>
  <si>
    <t>engineer (software engineer)</t>
  </si>
  <si>
    <t>engineer / calculator</t>
  </si>
  <si>
    <t>engineer / programmeur</t>
  </si>
  <si>
    <t>engineer / tekenaar</t>
  </si>
  <si>
    <t>engineer / werkvoorbereider</t>
  </si>
  <si>
    <t>engineer a</t>
  </si>
  <si>
    <t>engineer b</t>
  </si>
  <si>
    <t>engineer b.bureau</t>
  </si>
  <si>
    <t>engineer c</t>
  </si>
  <si>
    <t>engineer e</t>
  </si>
  <si>
    <t>engineer e / technicus</t>
  </si>
  <si>
    <t>engineer elektrotechniek</t>
  </si>
  <si>
    <t>engineer h</t>
  </si>
  <si>
    <t>engineer ict</t>
  </si>
  <si>
    <t>engineer ind.</t>
  </si>
  <si>
    <t>engineer jr.</t>
  </si>
  <si>
    <t>engineer junior-se</t>
  </si>
  <si>
    <t>engineer knx / werkvoorbereider</t>
  </si>
  <si>
    <t>engineer m&amp;r</t>
  </si>
  <si>
    <t>engineer medior-se</t>
  </si>
  <si>
    <t>engineer ms/hs</t>
  </si>
  <si>
    <t>engineer s&amp;s h</t>
  </si>
  <si>
    <t>engineer senior-pv</t>
  </si>
  <si>
    <t>engineer software</t>
  </si>
  <si>
    <t>engineer sr.</t>
  </si>
  <si>
    <t>engineer ta</t>
  </si>
  <si>
    <t>engineer tb</t>
  </si>
  <si>
    <t>engineer util.</t>
  </si>
  <si>
    <t>engineer verkoop</t>
  </si>
  <si>
    <t>engineer w</t>
  </si>
  <si>
    <t>engineer w/ bim coördinator</t>
  </si>
  <si>
    <t>engineer w/e</t>
  </si>
  <si>
    <t>engineer werktuigbouwkundige</t>
  </si>
  <si>
    <t>engineer/calculator</t>
  </si>
  <si>
    <t>engineer/projectleider w</t>
  </si>
  <si>
    <t>engineer/tekenaar</t>
  </si>
  <si>
    <t>engineer/werkvoorber</t>
  </si>
  <si>
    <t>engineer/werkvoorbereider</t>
  </si>
  <si>
    <t>engineer-e</t>
  </si>
  <si>
    <t>engineer-tekenaar</t>
  </si>
  <si>
    <t>engineer-w</t>
  </si>
  <si>
    <t>entiteitsdirecteur</t>
  </si>
  <si>
    <t>epa adviseur</t>
  </si>
  <si>
    <t>e-plan engineer</t>
  </si>
  <si>
    <t>e-projectleider</t>
  </si>
  <si>
    <t>ervaren electromonteur</t>
  </si>
  <si>
    <t>ervaren servicemonteur</t>
  </si>
  <si>
    <t>estimator</t>
  </si>
  <si>
    <t>estimator c</t>
  </si>
  <si>
    <t>examencoördinator</t>
  </si>
  <si>
    <t>executive assistant</t>
  </si>
  <si>
    <t>executive secretary</t>
  </si>
  <si>
    <t>expert</t>
  </si>
  <si>
    <t>expert grondradar</t>
  </si>
  <si>
    <t>exploitatie manager</t>
  </si>
  <si>
    <t>exploitatiemanager</t>
  </si>
  <si>
    <t>export manager</t>
  </si>
  <si>
    <t>fac.mw</t>
  </si>
  <si>
    <t>faciliair medewerkster</t>
  </si>
  <si>
    <t>facilitair beheerder</t>
  </si>
  <si>
    <t>facilitair coordinator</t>
  </si>
  <si>
    <t>facilitair coördinator</t>
  </si>
  <si>
    <t>facilitair manager</t>
  </si>
  <si>
    <t>facilitair medew.</t>
  </si>
  <si>
    <t>facilitair medew. exploitatie</t>
  </si>
  <si>
    <t>facilitair medewerker - 211</t>
  </si>
  <si>
    <t>facilitair medewerkster</t>
  </si>
  <si>
    <t>facilitair onders</t>
  </si>
  <si>
    <t>facility manager / controller</t>
  </si>
  <si>
    <t>facturatie</t>
  </si>
  <si>
    <t>field engin sys sr</t>
  </si>
  <si>
    <t>field engineer</t>
  </si>
  <si>
    <t>field engineer sys</t>
  </si>
  <si>
    <t>field service engineer</t>
  </si>
  <si>
    <t>filiaalmanager</t>
  </si>
  <si>
    <t>fin administratief medewerker</t>
  </si>
  <si>
    <t>fin. adm.</t>
  </si>
  <si>
    <t>fin. adm. / kam-c</t>
  </si>
  <si>
    <t>fin. adm. medewerker</t>
  </si>
  <si>
    <t>fin. administrateur</t>
  </si>
  <si>
    <t>fin. contractbeheerder</t>
  </si>
  <si>
    <t>fin. controller</t>
  </si>
  <si>
    <t>fin. medewerkster</t>
  </si>
  <si>
    <t>fin.dir</t>
  </si>
  <si>
    <t>fin.directeur</t>
  </si>
  <si>
    <t>finan. adm. mdw winkel en fo</t>
  </si>
  <si>
    <t>financ./adm. medew.</t>
  </si>
  <si>
    <t>finance &amp; administration staff</t>
  </si>
  <si>
    <t>finance &amp; control manager</t>
  </si>
  <si>
    <t>finance controller emea</t>
  </si>
  <si>
    <t>finance director</t>
  </si>
  <si>
    <t>finance medewerker</t>
  </si>
  <si>
    <t>financeel administratief medewerkster</t>
  </si>
  <si>
    <t>financial control</t>
  </si>
  <si>
    <t>financial controller</t>
  </si>
  <si>
    <t>financial support</t>
  </si>
  <si>
    <t>financieel</t>
  </si>
  <si>
    <t>financieel adm. medewerker</t>
  </si>
  <si>
    <t>financieel adm. medewerkster</t>
  </si>
  <si>
    <t>financieel admin.medew.</t>
  </si>
  <si>
    <t>financieel administr</t>
  </si>
  <si>
    <t>financieel administrateur</t>
  </si>
  <si>
    <t>financieel administratie</t>
  </si>
  <si>
    <t>financieel administratief</t>
  </si>
  <si>
    <t>financieel administratief medew.</t>
  </si>
  <si>
    <t>financieel administratief medewerker</t>
  </si>
  <si>
    <t>financieel administratief medewerkster</t>
  </si>
  <si>
    <t>financieel directeur</t>
  </si>
  <si>
    <t>financieel manager / hrm manager / qhr manager / legal counseler</t>
  </si>
  <si>
    <t>financieel medewerker</t>
  </si>
  <si>
    <t>financieel medewerker/office manager</t>
  </si>
  <si>
    <t>financieel medewerkster</t>
  </si>
  <si>
    <t>financiële adm</t>
  </si>
  <si>
    <t>financiele administratie</t>
  </si>
  <si>
    <t>financiële administratie</t>
  </si>
  <si>
    <t>fleet manager</t>
  </si>
  <si>
    <t>front-end developer</t>
  </si>
  <si>
    <t>frontoffice medew. service</t>
  </si>
  <si>
    <t>frontoffice medewerker</t>
  </si>
  <si>
    <t>functie chubb nl</t>
  </si>
  <si>
    <t>functioneel applicatiebeheerder</t>
  </si>
  <si>
    <t>functioneel beheerder</t>
  </si>
  <si>
    <t>functioneel beheerder telefonie</t>
  </si>
  <si>
    <t>gawalo monteur</t>
  </si>
  <si>
    <t>gawalo-/cv-monteur</t>
  </si>
  <si>
    <t>gawalo-monteur</t>
  </si>
  <si>
    <t>gechicus expert</t>
  </si>
  <si>
    <t>general counsel</t>
  </si>
  <si>
    <t>general manager</t>
  </si>
  <si>
    <t>generiek materiaal besteller</t>
  </si>
  <si>
    <t>geo scientist</t>
  </si>
  <si>
    <t>gereedsch.&amp;materieel med.</t>
  </si>
  <si>
    <t>gevorderd servicemonteur</t>
  </si>
  <si>
    <t>gis developer</t>
  </si>
  <si>
    <t>glasblazer</t>
  </si>
  <si>
    <t>grafisch ontwerper</t>
  </si>
  <si>
    <t>groepsleider backoffice</t>
  </si>
  <si>
    <t>groepsleider ict</t>
  </si>
  <si>
    <t>groepsleider m&amp;r</t>
  </si>
  <si>
    <t>groepsleider operations</t>
  </si>
  <si>
    <t>groepsleider operationssupport</t>
  </si>
  <si>
    <t>groepsleider staf</t>
  </si>
  <si>
    <t>groepsleider wevo</t>
  </si>
  <si>
    <t>grondewerker</t>
  </si>
  <si>
    <t>grondwerker</t>
  </si>
  <si>
    <t>grondwerker 30%</t>
  </si>
  <si>
    <t>grondwerker straatmaker a</t>
  </si>
  <si>
    <t>grondwerker straatmaker b</t>
  </si>
  <si>
    <t>group manager it</t>
  </si>
  <si>
    <t>group sales manager</t>
  </si>
  <si>
    <t>h&amp;s coördinator</t>
  </si>
  <si>
    <t>hardware eng/proj.l</t>
  </si>
  <si>
    <t>hardware engineer a</t>
  </si>
  <si>
    <t>hardware engineer b</t>
  </si>
  <si>
    <t>hardware engineer e/v/w</t>
  </si>
  <si>
    <t>hardware engineer jr</t>
  </si>
  <si>
    <t>hardware engineer junior</t>
  </si>
  <si>
    <t>hardware engineer md</t>
  </si>
  <si>
    <t>hardware engineer senior</t>
  </si>
  <si>
    <t>hardware engineer sr</t>
  </si>
  <si>
    <t>hardware-engineer</t>
  </si>
  <si>
    <t>hardware-software engineer</t>
  </si>
  <si>
    <t>hbo trainee</t>
  </si>
  <si>
    <t>head of projects &amp; technical services</t>
  </si>
  <si>
    <t>helpdesk engineer ict (uitv.)</t>
  </si>
  <si>
    <t>helpdesk ict&amp;telecom</t>
  </si>
  <si>
    <t>helpdesk medewerker</t>
  </si>
  <si>
    <t>helpdeskcoördinator</t>
  </si>
  <si>
    <t>helpdeskmedewerker</t>
  </si>
  <si>
    <t>helpdeskmedewerker procurement</t>
  </si>
  <si>
    <t>hfd calculatie/sales</t>
  </si>
  <si>
    <t>hfd inkoop &amp; logisti</t>
  </si>
  <si>
    <t>hfd meet en regeltechniek</t>
  </si>
  <si>
    <t>hfd. engineering</t>
  </si>
  <si>
    <t>hfd.techn. ict&amp;tel.</t>
  </si>
  <si>
    <t>hfd-eng.</t>
  </si>
  <si>
    <t>hoofd administratie / bhv</t>
  </si>
  <si>
    <t>hoofd administratie / controller / boekhouder</t>
  </si>
  <si>
    <t>hoofd administratie-kantoor</t>
  </si>
  <si>
    <t>hoofd afdeling installatie</t>
  </si>
  <si>
    <t>hoofd bedrijfsbureau</t>
  </si>
  <si>
    <t>hoofd bedrijfsbureau/preventie</t>
  </si>
  <si>
    <t>hoofd bedrijfsbureau/voorbereiding</t>
  </si>
  <si>
    <t>hoofd bedrijfsburo</t>
  </si>
  <si>
    <t>hoofd brandbeveiliging</t>
  </si>
  <si>
    <t>hoofd calculatie-se</t>
  </si>
  <si>
    <t>hoofd calculator/werkvoorbereider</t>
  </si>
  <si>
    <t>hoofd communicatie</t>
  </si>
  <si>
    <t>hoofd contractbeheer</t>
  </si>
  <si>
    <t>hoofd contracten</t>
  </si>
  <si>
    <t>hoofd crediteurenadministratie</t>
  </si>
  <si>
    <t>hoofd cv</t>
  </si>
  <si>
    <t>hoofd data</t>
  </si>
  <si>
    <t>hoofd elektromotoren</t>
  </si>
  <si>
    <t>hoofd elektrotechniek</t>
  </si>
  <si>
    <t>hoofd engineering</t>
  </si>
  <si>
    <t>hoofd engineering - tai-12</t>
  </si>
  <si>
    <t>hoofd engineering - tm-22</t>
  </si>
  <si>
    <t>hoofd engineering vis</t>
  </si>
  <si>
    <t>hoofd facilitaire zaken</t>
  </si>
  <si>
    <t>hoofd fin. zaken</t>
  </si>
  <si>
    <t>hoofd financieel beheer</t>
  </si>
  <si>
    <t>hoofd financiele administratie</t>
  </si>
  <si>
    <t>hoofd financiële administratie</t>
  </si>
  <si>
    <t>hoofd financiën</t>
  </si>
  <si>
    <t>hoofd financiën en administratie</t>
  </si>
  <si>
    <t>hoofd financiën en p&amp;o</t>
  </si>
  <si>
    <t>hoofd financien/administrateur</t>
  </si>
  <si>
    <t>hoofd fitter</t>
  </si>
  <si>
    <t>hoofd gebouwautomatisering</t>
  </si>
  <si>
    <t>hoofd gebouwautomatisering en beveiliging</t>
  </si>
  <si>
    <t>hoofd hrm</t>
  </si>
  <si>
    <t>hoofd ict</t>
  </si>
  <si>
    <t>hoofd ict, beheer en support</t>
  </si>
  <si>
    <t>hoofd inbedrijfsteller</t>
  </si>
  <si>
    <t>hoofd industrie</t>
  </si>
  <si>
    <t>hoofd informatiebeveiliging</t>
  </si>
  <si>
    <t>hoofd installaties</t>
  </si>
  <si>
    <t>hoofd installatietechniek</t>
  </si>
  <si>
    <t>hoofd juridische zaken</t>
  </si>
  <si>
    <t>hoofd kalkulatie</t>
  </si>
  <si>
    <t>hoofd kam</t>
  </si>
  <si>
    <t>hoofd klp</t>
  </si>
  <si>
    <t>hoofd kvv</t>
  </si>
  <si>
    <t>hoofd kwaliteit &amp; pr</t>
  </si>
  <si>
    <t>hoofd kwaliteitsafdeling</t>
  </si>
  <si>
    <t>hoofd logistiek</t>
  </si>
  <si>
    <t>hoofd logistiek / verkoop adv</t>
  </si>
  <si>
    <t>hoofd m&amp;r</t>
  </si>
  <si>
    <t>hoofd magazijn / inkoper</t>
  </si>
  <si>
    <t>hoofd magazijn en materieeldienst</t>
  </si>
  <si>
    <t>hoofd magazijn en prefab</t>
  </si>
  <si>
    <t>hoofd marketing &amp; communicatie</t>
  </si>
  <si>
    <t>hoofd marketing en communicatie</t>
  </si>
  <si>
    <t>hoofd montage</t>
  </si>
  <si>
    <t>hoofd monteur</t>
  </si>
  <si>
    <t>hoofd o&amp;c afdeling</t>
  </si>
  <si>
    <t>hoofd ontwerp</t>
  </si>
  <si>
    <t>hoofd ontwerp &amp; calculatie w</t>
  </si>
  <si>
    <t>hoofd p&amp;o</t>
  </si>
  <si>
    <t>hoofd paneelbouw</t>
  </si>
  <si>
    <t>hoofd particuliere markt</t>
  </si>
  <si>
    <t>hoofd planner</t>
  </si>
  <si>
    <t>hoofd planner/werkvoorbereider</t>
  </si>
  <si>
    <t>hoofd planontwikkeling</t>
  </si>
  <si>
    <t>hoofd praktijkopleidingscentrum</t>
  </si>
  <si>
    <t>hoofd prefab</t>
  </si>
  <si>
    <t>hoofd prefab techniek</t>
  </si>
  <si>
    <t>hoofd pro</t>
  </si>
  <si>
    <t>hoofd productie</t>
  </si>
  <si>
    <t>hoofd productie - 342</t>
  </si>
  <si>
    <t>hoofd produktie</t>
  </si>
  <si>
    <t>hoofd projecten</t>
  </si>
  <si>
    <t>hoofd projecten (e)</t>
  </si>
  <si>
    <t>hoofd projecten (w)</t>
  </si>
  <si>
    <t>hoofd projectleider</t>
  </si>
  <si>
    <t>hoofd salarisadministratie</t>
  </si>
  <si>
    <t>hoofd service</t>
  </si>
  <si>
    <t>hoofd service en modificatie</t>
  </si>
  <si>
    <t>hoofd service en onderhoud</t>
  </si>
  <si>
    <t>hoofd servicecentrum</t>
  </si>
  <si>
    <t>hoofd slimme meters</t>
  </si>
  <si>
    <t>hoofd software engineering</t>
  </si>
  <si>
    <t>hoofd ssc</t>
  </si>
  <si>
    <t>hoofd techniek</t>
  </si>
  <si>
    <t>hoofd techniek dep</t>
  </si>
  <si>
    <t>hoofd technische die</t>
  </si>
  <si>
    <t>hoofd tekenaar</t>
  </si>
  <si>
    <t>hoofd tekenkamer</t>
  </si>
  <si>
    <t>hoofd uitvoerder</t>
  </si>
  <si>
    <t>hoofd uitvoerder - 171</t>
  </si>
  <si>
    <t>hoofd uitvoerder - mo-07</t>
  </si>
  <si>
    <t>hoofd uitvoerder ctb</t>
  </si>
  <si>
    <t>hoofd uitvoering</t>
  </si>
  <si>
    <t>hoofd uitvoering ia</t>
  </si>
  <si>
    <t>hoofd utiliteit</t>
  </si>
  <si>
    <t>hoofd veldmontage</t>
  </si>
  <si>
    <t>hoofd ventilatie</t>
  </si>
  <si>
    <t>hoofd verb.&amp; vern.</t>
  </si>
  <si>
    <t>hoofd verkoop binnendienst</t>
  </si>
  <si>
    <t>hoofd verkoop particulieren</t>
  </si>
  <si>
    <t>hoofd werkplaats</t>
  </si>
  <si>
    <t>hoofd werkplaats elektro</t>
  </si>
  <si>
    <t>hoofd werkplaats water</t>
  </si>
  <si>
    <t>hoofd werkvoorb./tekenkamer</t>
  </si>
  <si>
    <t>hoofd werkvoorbereider</t>
  </si>
  <si>
    <t>hoofd werkvoorbereiding / cad-bim tekenaar</t>
  </si>
  <si>
    <t>hoofdadministratie</t>
  </si>
  <si>
    <t>hoofd-administratie</t>
  </si>
  <si>
    <t>hoofdcalculator</t>
  </si>
  <si>
    <t>hoofdengineer</t>
  </si>
  <si>
    <t>hoofdinstallateur zonnepanelen</t>
  </si>
  <si>
    <t>hoofdmonteur / montagespecial</t>
  </si>
  <si>
    <t>hoofdmonteur / monteur</t>
  </si>
  <si>
    <t>hoofdmonteur beveiliging</t>
  </si>
  <si>
    <t>hoofdmonteur bw</t>
  </si>
  <si>
    <t>hoofdmonteur communicatienetwerken</t>
  </si>
  <si>
    <t>hoofdmonteur e/i</t>
  </si>
  <si>
    <t>hoofdmonteur elektro</t>
  </si>
  <si>
    <t>hoofdmonteur infra objecten</t>
  </si>
  <si>
    <t>hoofdmonteur ipf</t>
  </si>
  <si>
    <t>hoofdmonteur l</t>
  </si>
  <si>
    <t>hoofdmonteur laagspanning</t>
  </si>
  <si>
    <t>hoofdmonteur leidinggevend</t>
  </si>
  <si>
    <t>hoofdmonteur ms/hs</t>
  </si>
  <si>
    <t>hoofdmonteur paneelbouw</t>
  </si>
  <si>
    <t>hoofdmonteur s en o beveiliging</t>
  </si>
  <si>
    <t>hoofdmonteur vi</t>
  </si>
  <si>
    <t>hoofdmonteur w</t>
  </si>
  <si>
    <t>hoofdmonteur-service technicus a</t>
  </si>
  <si>
    <t>hoofduitvoerder</t>
  </si>
  <si>
    <t>hoofduitvoerder b</t>
  </si>
  <si>
    <t>hoofduitvoerder m&amp;r</t>
  </si>
  <si>
    <t>hoofduitvoerder ms/hs</t>
  </si>
  <si>
    <t>hoofmonteur</t>
  </si>
  <si>
    <t>hr</t>
  </si>
  <si>
    <t>hr administrateur</t>
  </si>
  <si>
    <t>hr administratief medewerker</t>
  </si>
  <si>
    <t>hr adv</t>
  </si>
  <si>
    <t>hr adviseur</t>
  </si>
  <si>
    <t>hr adviseur-kantoor</t>
  </si>
  <si>
    <t>hr advisor</t>
  </si>
  <si>
    <t>hr assistant</t>
  </si>
  <si>
    <t>hr assistent</t>
  </si>
  <si>
    <t>hr business partner</t>
  </si>
  <si>
    <t>hr businesspartner</t>
  </si>
  <si>
    <t>hr development manager</t>
  </si>
  <si>
    <t>hr en leerlingbegeleider</t>
  </si>
  <si>
    <t>hr functionaris</t>
  </si>
  <si>
    <t>hr medewerker</t>
  </si>
  <si>
    <t>hr medewerker/adviseur</t>
  </si>
  <si>
    <t>hr specialist</t>
  </si>
  <si>
    <t>hr specialist compensation &amp; benefits</t>
  </si>
  <si>
    <t>hr specialist processen</t>
  </si>
  <si>
    <t>hr support</t>
  </si>
  <si>
    <t>hr support medewerker</t>
  </si>
  <si>
    <t>hr/kam manager</t>
  </si>
  <si>
    <t>hrm assistent</t>
  </si>
  <si>
    <t>hrm consultant</t>
  </si>
  <si>
    <t>hrm consultant - salarisadministrateur</t>
  </si>
  <si>
    <t>hrm manager</t>
  </si>
  <si>
    <t>hrm medewerker</t>
  </si>
  <si>
    <t>hrm/directiesecretaresse</t>
  </si>
  <si>
    <t>hr-manager</t>
  </si>
  <si>
    <t>hse adviseur</t>
  </si>
  <si>
    <t>hseq coordinator</t>
  </si>
  <si>
    <t>hseq manager</t>
  </si>
  <si>
    <t>hseq-adviseur</t>
  </si>
  <si>
    <t>huishoudelijk medewerkster</t>
  </si>
  <si>
    <t>huishoudelijke hulp</t>
  </si>
  <si>
    <t>huishouding</t>
  </si>
  <si>
    <t>huismeester - fa-07</t>
  </si>
  <si>
    <t>huismeester/conciërge - restaurant medewerker</t>
  </si>
  <si>
    <t>hulp dakdekker</t>
  </si>
  <si>
    <t>hulp elektromonteur</t>
  </si>
  <si>
    <t>hulp kracht</t>
  </si>
  <si>
    <t>hulp loodgieter</t>
  </si>
  <si>
    <t>hulp magazijn</t>
  </si>
  <si>
    <t>hulp monteur</t>
  </si>
  <si>
    <t>hulp tekenaar</t>
  </si>
  <si>
    <t>hulp vakman</t>
  </si>
  <si>
    <t>hulp/aankomend vakman</t>
  </si>
  <si>
    <t>hulpkracht</t>
  </si>
  <si>
    <t>hulpkracht / oproep</t>
  </si>
  <si>
    <t>hulpmont. utiliteit</t>
  </si>
  <si>
    <t>hulpmonteur</t>
  </si>
  <si>
    <t>hulp-monteur</t>
  </si>
  <si>
    <t>hulpmonteur (wajong)</t>
  </si>
  <si>
    <t>hulpmonteur / oproep</t>
  </si>
  <si>
    <t>hulpmonteur 1</t>
  </si>
  <si>
    <t>hulpmonteur 2</t>
  </si>
  <si>
    <t>hulpmonteur a</t>
  </si>
  <si>
    <t>hulpmonteur b</t>
  </si>
  <si>
    <t>hulpmonteur bbl</t>
  </si>
  <si>
    <t>hulpmonteur c</t>
  </si>
  <si>
    <t>hulpmonteur c.v. en install</t>
  </si>
  <si>
    <t>hulpmonteur cv</t>
  </si>
  <si>
    <t>hulpmonteur e</t>
  </si>
  <si>
    <t>hulpmonteur e/v/w</t>
  </si>
  <si>
    <t>hulpmonteur elektra</t>
  </si>
  <si>
    <t>hulpmonteur elektro</t>
  </si>
  <si>
    <t>hulpmonteur el-service</t>
  </si>
  <si>
    <t>hulpmonteur klein montage</t>
  </si>
  <si>
    <t>hulpmonteur koude</t>
  </si>
  <si>
    <t>hulpmonteur loodgieter</t>
  </si>
  <si>
    <t>hulpmonteur loodgieterij</t>
  </si>
  <si>
    <t>hulpmonteur m/v</t>
  </si>
  <si>
    <t>hulpmonteur s</t>
  </si>
  <si>
    <t>hulpmonteur service</t>
  </si>
  <si>
    <t>hulpmonteur w</t>
  </si>
  <si>
    <t>hw eng</t>
  </si>
  <si>
    <t>ia leerling monteur veldmontage</t>
  </si>
  <si>
    <t>ict applicatieconsultant</t>
  </si>
  <si>
    <t>ict beheerder</t>
  </si>
  <si>
    <t>ict developer</t>
  </si>
  <si>
    <t>ict engineer</t>
  </si>
  <si>
    <t>ict helpdesk medewerker</t>
  </si>
  <si>
    <t>ict manager</t>
  </si>
  <si>
    <t>ict medewerker</t>
  </si>
  <si>
    <t>ict servicedeskmedewerker</t>
  </si>
  <si>
    <t>ict specialist</t>
  </si>
  <si>
    <t>ict support engineer</t>
  </si>
  <si>
    <t>ict systeemspecialist</t>
  </si>
  <si>
    <t>ict-er</t>
  </si>
  <si>
    <t>ict-infra manager</t>
  </si>
  <si>
    <t>ict-voip engineer</t>
  </si>
  <si>
    <t>ijzerwerker</t>
  </si>
  <si>
    <t>implementatie programmeur</t>
  </si>
  <si>
    <t>implementatiemanager</t>
  </si>
  <si>
    <t>improvement projectmedewerker a</t>
  </si>
  <si>
    <t>improvement projectmedewerker c</t>
  </si>
  <si>
    <t>in bedrijf steller</t>
  </si>
  <si>
    <t>in bedrijfssteller</t>
  </si>
  <si>
    <t>in opleiding</t>
  </si>
  <si>
    <t>inbeddrijfsteller</t>
  </si>
  <si>
    <t>inbedrijfsteller</t>
  </si>
  <si>
    <t>inbedrijfsteller &amp; onderhouder beveiligingsinstallaties</t>
  </si>
  <si>
    <t>inbedrijfsteller a</t>
  </si>
  <si>
    <t>inbedrijfsteller b</t>
  </si>
  <si>
    <t>inbedrijfsteller c</t>
  </si>
  <si>
    <t>inbedrijfsteller gebouwautomatisering</t>
  </si>
  <si>
    <t>inbedrijfstelling specialist</t>
  </si>
  <si>
    <t>informatie consultant b</t>
  </si>
  <si>
    <t>informatie consultant c</t>
  </si>
  <si>
    <t>informatie manager ict</t>
  </si>
  <si>
    <t>informatieanalist</t>
  </si>
  <si>
    <t>informatiebeheerder</t>
  </si>
  <si>
    <t>informatiemanager</t>
  </si>
  <si>
    <t>inhome monteur</t>
  </si>
  <si>
    <t>ink/wvb med</t>
  </si>
  <si>
    <t>inkoop assistent</t>
  </si>
  <si>
    <t>inkoop manager</t>
  </si>
  <si>
    <t>inkoop medewerker</t>
  </si>
  <si>
    <t>inkoop/planner</t>
  </si>
  <si>
    <t>inkoopmanager</t>
  </si>
  <si>
    <t>inkoper - 055</t>
  </si>
  <si>
    <t>inkoper / bedrijfsbureau</t>
  </si>
  <si>
    <t>inkoper / senior calculator</t>
  </si>
  <si>
    <t>inkoper facilitair &amp; logistiek</t>
  </si>
  <si>
    <t>innovatie coördinator</t>
  </si>
  <si>
    <t>innovatie-ingenieur</t>
  </si>
  <si>
    <t>innovatiemanager</t>
  </si>
  <si>
    <t>innovation &amp; new business developer</t>
  </si>
  <si>
    <t>innovation officer</t>
  </si>
  <si>
    <t>inregeltechnicus</t>
  </si>
  <si>
    <t>inside sales supervisor</t>
  </si>
  <si>
    <t>inside sales support</t>
  </si>
  <si>
    <t>inspect/praktijkopl</t>
  </si>
  <si>
    <t>inspecteur / adviseur</t>
  </si>
  <si>
    <t>inspecteur b</t>
  </si>
  <si>
    <t>inspecteur c</t>
  </si>
  <si>
    <t>inspecteur d</t>
  </si>
  <si>
    <t>inspecteur e</t>
  </si>
  <si>
    <t>inspecteur e installaties</t>
  </si>
  <si>
    <t>inspecteur e-installaties</t>
  </si>
  <si>
    <t>inspecteur elektro</t>
  </si>
  <si>
    <t>inspecteur nen1010</t>
  </si>
  <si>
    <t>inspecteur sr. scios</t>
  </si>
  <si>
    <t>inspecteur survey and inspection</t>
  </si>
  <si>
    <t>inspectie monteur</t>
  </si>
  <si>
    <t>inspectiecoördina</t>
  </si>
  <si>
    <t>inspectietechnicus</t>
  </si>
  <si>
    <t>installateur</t>
  </si>
  <si>
    <t>installateur (assistent)</t>
  </si>
  <si>
    <t>installateur (leerling)</t>
  </si>
  <si>
    <t>installateur (zelfstandig)</t>
  </si>
  <si>
    <t>installateur / chef</t>
  </si>
  <si>
    <t>installateur zonnepanelen</t>
  </si>
  <si>
    <t>installateur/ in opleiding</t>
  </si>
  <si>
    <t>installatie</t>
  </si>
  <si>
    <t>installatie adviseur</t>
  </si>
  <si>
    <t>installatie deskundige</t>
  </si>
  <si>
    <t>installatie inspecteur</t>
  </si>
  <si>
    <t>installatie monteur</t>
  </si>
  <si>
    <t>installatieadviseur</t>
  </si>
  <si>
    <t>installatiemonteur</t>
  </si>
  <si>
    <t>installatiemonteur (alg)</t>
  </si>
  <si>
    <t>installatiemonteur / 1e monteur</t>
  </si>
  <si>
    <t>installatiemonteur / dakdekker</t>
  </si>
  <si>
    <t>installatiemonteur 1e</t>
  </si>
  <si>
    <t>installatiemonteur e</t>
  </si>
  <si>
    <t>installatiemonteur service</t>
  </si>
  <si>
    <t>installatiemonteur w</t>
  </si>
  <si>
    <t>installatiemonteur/1e monteur</t>
  </si>
  <si>
    <t>installatietechnicus</t>
  </si>
  <si>
    <t>installatietechnicus s&amp;s</t>
  </si>
  <si>
    <t>instructeur t&amp;c fsa</t>
  </si>
  <si>
    <t>int. verzorgster</t>
  </si>
  <si>
    <t>int.verzorgster</t>
  </si>
  <si>
    <t>intaker - dispatcher</t>
  </si>
  <si>
    <t>integraal project manager</t>
  </si>
  <si>
    <t>interieur verzorging</t>
  </si>
  <si>
    <t>interieur verzorgster</t>
  </si>
  <si>
    <t>interieurverzorg(st)er</t>
  </si>
  <si>
    <t>interieurverzorger</t>
  </si>
  <si>
    <t>interieur-verzorger</t>
  </si>
  <si>
    <t>interieurverzorgster</t>
  </si>
  <si>
    <t>interieurverzorgster = opgroepkracht</t>
  </si>
  <si>
    <t>intern manager</t>
  </si>
  <si>
    <t>intern opleider</t>
  </si>
  <si>
    <t>iot operations lead</t>
  </si>
  <si>
    <t>it application specialist</t>
  </si>
  <si>
    <t>it architect b</t>
  </si>
  <si>
    <t>it business partner</t>
  </si>
  <si>
    <t>it consultant</t>
  </si>
  <si>
    <t>it director</t>
  </si>
  <si>
    <t>it enterprise architect</t>
  </si>
  <si>
    <t>it information security officer</t>
  </si>
  <si>
    <t>it infrastructure specialist</t>
  </si>
  <si>
    <t>it manager applications &amp; operation</t>
  </si>
  <si>
    <t>it security officer</t>
  </si>
  <si>
    <t>it servicedesk officer</t>
  </si>
  <si>
    <t>jobmarketeer</t>
  </si>
  <si>
    <t>jr calculator/advise</t>
  </si>
  <si>
    <t>jr insp.</t>
  </si>
  <si>
    <t>jr software engineer</t>
  </si>
  <si>
    <t>jr syst.beh</t>
  </si>
  <si>
    <t>jr. engineer</t>
  </si>
  <si>
    <t>jr. medewerker binnendienst</t>
  </si>
  <si>
    <t>jr. modelleur</t>
  </si>
  <si>
    <t>jr. se</t>
  </si>
  <si>
    <t>jr. technisch magazijnmedewerker</t>
  </si>
  <si>
    <t>jr. werkvoorbereider</t>
  </si>
  <si>
    <t>jr.engineer</t>
  </si>
  <si>
    <t>jr.hardware engineer</t>
  </si>
  <si>
    <t>jr.tek.</t>
  </si>
  <si>
    <t>jt technicus</t>
  </si>
  <si>
    <t>junior bim coördinator</t>
  </si>
  <si>
    <t>junior bim modelleur</t>
  </si>
  <si>
    <t>junior bookkeeping assistant</t>
  </si>
  <si>
    <t>junior calculator</t>
  </si>
  <si>
    <t>junior calculator/werkvoorbereider</t>
  </si>
  <si>
    <t>junior com.medew.bin</t>
  </si>
  <si>
    <t>junior commissioning engineer</t>
  </si>
  <si>
    <t>junior contractcoördinato</t>
  </si>
  <si>
    <t>junior cooling engineer</t>
  </si>
  <si>
    <t>junior cooling technician</t>
  </si>
  <si>
    <t>junior developer</t>
  </si>
  <si>
    <t>junior engineer</t>
  </si>
  <si>
    <t>junior financieel medewerkster</t>
  </si>
  <si>
    <t>junior hard- en software engineering</t>
  </si>
  <si>
    <t>junior hardware engineer</t>
  </si>
  <si>
    <t>junior hr advisor</t>
  </si>
  <si>
    <t>junior ict helpdesk medewerker</t>
  </si>
  <si>
    <t>junior ict medewerker</t>
  </si>
  <si>
    <t>junior ict support engineer</t>
  </si>
  <si>
    <t>junior inspectietechnicus</t>
  </si>
  <si>
    <t>junior kam-adviseur</t>
  </si>
  <si>
    <t>junior leidinggevend monteur</t>
  </si>
  <si>
    <t>junior loodgieter</t>
  </si>
  <si>
    <t>junior manager</t>
  </si>
  <si>
    <t>junior marketing medewerker</t>
  </si>
  <si>
    <t>junior mechanic hvac</t>
  </si>
  <si>
    <t>junior medewerker ict</t>
  </si>
  <si>
    <t>junior meet &amp; regeltechnicus</t>
  </si>
  <si>
    <t>junior monteur</t>
  </si>
  <si>
    <t>junior monteur e</t>
  </si>
  <si>
    <t>junior monteur e/i</t>
  </si>
  <si>
    <t>junior planner/werkvoorbereider</t>
  </si>
  <si>
    <t>junior proces implementatieleider</t>
  </si>
  <si>
    <t>junior project coördinator</t>
  </si>
  <si>
    <t>junior project engineer</t>
  </si>
  <si>
    <t>junior project manager</t>
  </si>
  <si>
    <t>junior projectbegeleider</t>
  </si>
  <si>
    <t>junior projectcoordinator</t>
  </si>
  <si>
    <t>junior projectleider</t>
  </si>
  <si>
    <t>junior projectleider / av technicus</t>
  </si>
  <si>
    <t>junior regiocontroller</t>
  </si>
  <si>
    <t>junior sales manager</t>
  </si>
  <si>
    <t>junior sales representative spares</t>
  </si>
  <si>
    <t>junior salesengineer</t>
  </si>
  <si>
    <t>junior service planner</t>
  </si>
  <si>
    <t>junior software engineer</t>
  </si>
  <si>
    <t>junior software-engineering</t>
  </si>
  <si>
    <t>junior supervisor hvac</t>
  </si>
  <si>
    <t>junior systeembeheerder</t>
  </si>
  <si>
    <t>junior technician e/i</t>
  </si>
  <si>
    <t>junior technisch administratief medewerker</t>
  </si>
  <si>
    <t>junior technisch adviseur</t>
  </si>
  <si>
    <t>junior technisch specialist</t>
  </si>
  <si>
    <t>junior tekenaar/werkvoorbereider</t>
  </si>
  <si>
    <t>junior uitvoerder</t>
  </si>
  <si>
    <t>junior verbeterspecialist</t>
  </si>
  <si>
    <t>junior voorman</t>
  </si>
  <si>
    <t>junior warehouse worker</t>
  </si>
  <si>
    <t>junior werkverantwoordelijke</t>
  </si>
  <si>
    <t>junior werkvoorbereider</t>
  </si>
  <si>
    <t>junior werkvoorbereider f</t>
  </si>
  <si>
    <t>junior werkvoorbereider/calculator</t>
  </si>
  <si>
    <t>junioradministrateur</t>
  </si>
  <si>
    <t>juridisch medewerker</t>
  </si>
  <si>
    <t>jurist hr</t>
  </si>
  <si>
    <t>kabelwerker</t>
  </si>
  <si>
    <t>kalkulator</t>
  </si>
  <si>
    <t>kam</t>
  </si>
  <si>
    <t>kam &amp; ict</t>
  </si>
  <si>
    <t>kam / ict adviseur</t>
  </si>
  <si>
    <t>kam / secretaresse</t>
  </si>
  <si>
    <t>kam coordinator</t>
  </si>
  <si>
    <t>kam coördinator</t>
  </si>
  <si>
    <t>kam coördinator b</t>
  </si>
  <si>
    <t>kam deskundige</t>
  </si>
  <si>
    <t>kam manager</t>
  </si>
  <si>
    <t>kam medewerker</t>
  </si>
  <si>
    <t>kam specialist b</t>
  </si>
  <si>
    <t>kam specialist c</t>
  </si>
  <si>
    <t>kam trainee</t>
  </si>
  <si>
    <t>kam-coördinator</t>
  </si>
  <si>
    <t>kam-manager</t>
  </si>
  <si>
    <t>kam-medewerker</t>
  </si>
  <si>
    <t>kanalen monteur</t>
  </si>
  <si>
    <t>kant.mw</t>
  </si>
  <si>
    <t>kantinedame</t>
  </si>
  <si>
    <t>kantoor</t>
  </si>
  <si>
    <t>-kantoor</t>
  </si>
  <si>
    <t>kantoor / magazijn</t>
  </si>
  <si>
    <t>kantoor medewerkster</t>
  </si>
  <si>
    <t>kantoormanager</t>
  </si>
  <si>
    <t>kantoormedewerker</t>
  </si>
  <si>
    <t>kasverwarming monteur</t>
  </si>
  <si>
    <t>keuken/winkelmedewerker</t>
  </si>
  <si>
    <t>keukenmedewerker</t>
  </si>
  <si>
    <t>keuringscoördinator</t>
  </si>
  <si>
    <t>keuringsmeester nen100</t>
  </si>
  <si>
    <t>keurmeester</t>
  </si>
  <si>
    <t>keurmeester gereedschappen</t>
  </si>
  <si>
    <t>keurmeester,kwal.medw,servicemont</t>
  </si>
  <si>
    <t>klachten coordinator</t>
  </si>
  <si>
    <t>klachtenbeheerder</t>
  </si>
  <si>
    <t>klantman. services</t>
  </si>
  <si>
    <t>klantmanager</t>
  </si>
  <si>
    <t>klantmanager keyaccount f</t>
  </si>
  <si>
    <t>klusmonteur</t>
  </si>
  <si>
    <t>koelmonteur</t>
  </si>
  <si>
    <t>koeltechnisch monteur</t>
  </si>
  <si>
    <t>kopersbegeleider</t>
  </si>
  <si>
    <t>kopersbegeleider / magazijnmedewerker</t>
  </si>
  <si>
    <t>kopersbegeleidster</t>
  </si>
  <si>
    <t>koperskeuzemedewerkster</t>
  </si>
  <si>
    <t>kostendeskundige</t>
  </si>
  <si>
    <t>kostendeskundige - 502</t>
  </si>
  <si>
    <t>kostprijsdeskundige</t>
  </si>
  <si>
    <t>kostprijsengineer</t>
  </si>
  <si>
    <t>kraanmachinist</t>
  </si>
  <si>
    <t>k-vgm manager</t>
  </si>
  <si>
    <t>kwaliteitscontroleur</t>
  </si>
  <si>
    <t>kwaliteitscoördinato</t>
  </si>
  <si>
    <t>kwaliteitsmanager</t>
  </si>
  <si>
    <t>kwaliteitsmedewerker</t>
  </si>
  <si>
    <t>kwaliteitsmedewerker / werkvoorbereider</t>
  </si>
  <si>
    <t>kwaliteitszorgmedewerker</t>
  </si>
  <si>
    <t>laagspanningsdeskundige</t>
  </si>
  <si>
    <t>landmeter</t>
  </si>
  <si>
    <t>laspraktijkingenieur</t>
  </si>
  <si>
    <t>lasser</t>
  </si>
  <si>
    <t>lasser i</t>
  </si>
  <si>
    <t>lasser/plaatwerker</t>
  </si>
  <si>
    <t>lasspecialist</t>
  </si>
  <si>
    <t>lastechnicus</t>
  </si>
  <si>
    <t>ldg monteur</t>
  </si>
  <si>
    <t>lead buyer</t>
  </si>
  <si>
    <t>lead calculator</t>
  </si>
  <si>
    <t>lead engineer</t>
  </si>
  <si>
    <t>lead engineer - 556</t>
  </si>
  <si>
    <t>lead engineer - ten-09</t>
  </si>
  <si>
    <t>lead engineer - ten-10</t>
  </si>
  <si>
    <t>lead engineer - ten-11</t>
  </si>
  <si>
    <t>lead engineer - ten-20</t>
  </si>
  <si>
    <t>lead engineer / senior werkvoorbereider</t>
  </si>
  <si>
    <t>lead engineer io</t>
  </si>
  <si>
    <t>lead engineer software</t>
  </si>
  <si>
    <t>lead engineer sr.</t>
  </si>
  <si>
    <t>lead engineer ta - tai-05</t>
  </si>
  <si>
    <t>lead project engineer</t>
  </si>
  <si>
    <t>lead researcher</t>
  </si>
  <si>
    <t>lead software engineer</t>
  </si>
  <si>
    <t>lead software ontwikkelaar</t>
  </si>
  <si>
    <t>lead technician</t>
  </si>
  <si>
    <t>leerl loodgieter</t>
  </si>
  <si>
    <t>leerl.installatiemonteur</t>
  </si>
  <si>
    <t>leerl.monteur</t>
  </si>
  <si>
    <t>leerl.onderhoudsmonteur</t>
  </si>
  <si>
    <t>leerlin</t>
  </si>
  <si>
    <t>leerling</t>
  </si>
  <si>
    <t>leerling / ass</t>
  </si>
  <si>
    <t>leerling 1e jaar</t>
  </si>
  <si>
    <t>leerling 1e monteur elektr.</t>
  </si>
  <si>
    <t>leerling 2e jaar</t>
  </si>
  <si>
    <t>leerling bbl</t>
  </si>
  <si>
    <t>leerling calculator</t>
  </si>
  <si>
    <t>leerling calcultor</t>
  </si>
  <si>
    <t>leerling dakdekker</t>
  </si>
  <si>
    <t>leerling e monteur</t>
  </si>
  <si>
    <t>leerling electricien</t>
  </si>
  <si>
    <t>leerling electromonteur</t>
  </si>
  <si>
    <t>leerling elektricien</t>
  </si>
  <si>
    <t>leerling elektro</t>
  </si>
  <si>
    <t>leerling elektro monteur</t>
  </si>
  <si>
    <t>leerling elektromonteur</t>
  </si>
  <si>
    <t>leerling elektromonteur bbl</t>
  </si>
  <si>
    <t>leerling hulpmonteur</t>
  </si>
  <si>
    <t>leerling installateur zonnepanelen</t>
  </si>
  <si>
    <t>leerling installatiemonteur</t>
  </si>
  <si>
    <t>leerling installatiemonteur bbl</t>
  </si>
  <si>
    <t>leerling leidinggevend monteur</t>
  </si>
  <si>
    <t>leerling logistiek &amp; magazijn</t>
  </si>
  <si>
    <t>leerling loodgieter</t>
  </si>
  <si>
    <t>leerling monteur</t>
  </si>
  <si>
    <t>leerling monteur (bbl)</t>
  </si>
  <si>
    <t>leerling monteur / aankomend monteur</t>
  </si>
  <si>
    <t>leerling monteur / oproep</t>
  </si>
  <si>
    <t>leerling monteur bbl</t>
  </si>
  <si>
    <t>leerling monteur e</t>
  </si>
  <si>
    <t>leerling monteur elektra</t>
  </si>
  <si>
    <t>leerling monteur elektro</t>
  </si>
  <si>
    <t>leerling monteur h&amp;e</t>
  </si>
  <si>
    <t>leerling monteur ia</t>
  </si>
  <si>
    <t>leerling monteur inst.</t>
  </si>
  <si>
    <t>leerling monteur l</t>
  </si>
  <si>
    <t>leerling monteur loodgieter</t>
  </si>
  <si>
    <t>leerling monteur mechatronica</t>
  </si>
  <si>
    <t>leerling monteur opl niv.1</t>
  </si>
  <si>
    <t>leerling monteur paneelbouw</t>
  </si>
  <si>
    <t>leerling monteur/inspecteur</t>
  </si>
  <si>
    <t>leerling monteur-kp</t>
  </si>
  <si>
    <t>leerling monteur-pr</t>
  </si>
  <si>
    <t>leerling onderhoud</t>
  </si>
  <si>
    <t>leerling onderhoudsmonteur</t>
  </si>
  <si>
    <t>leerling projectleider</t>
  </si>
  <si>
    <t>leerling s&amp;o monteur</t>
  </si>
  <si>
    <t>leerling servicemont</t>
  </si>
  <si>
    <t>leerling servicemonteur</t>
  </si>
  <si>
    <t>leerling tekenaar</t>
  </si>
  <si>
    <t>leerling tekenaar / monteur</t>
  </si>
  <si>
    <t>leerling vakman</t>
  </si>
  <si>
    <t>leerling w monteur</t>
  </si>
  <si>
    <t>leerling werkvoorbereider</t>
  </si>
  <si>
    <t>leerling/aankomend monteur</t>
  </si>
  <si>
    <t>leerling/hulpmonteur</t>
  </si>
  <si>
    <t>leerlingbegeleider</t>
  </si>
  <si>
    <t>leerlingmonteur</t>
  </si>
  <si>
    <t>leerling-monteur</t>
  </si>
  <si>
    <t>leerlingmonteur (bbl)</t>
  </si>
  <si>
    <t>leerlingmonteur 1e jaars</t>
  </si>
  <si>
    <t>leerlingmonteur ac/cv</t>
  </si>
  <si>
    <t>leerlingmonteur e</t>
  </si>
  <si>
    <t>leerlingmonteur e (bbl)</t>
  </si>
  <si>
    <t>leerling-monteur ind.</t>
  </si>
  <si>
    <t>leerling-monteur util.</t>
  </si>
  <si>
    <t>leerlingmonteur w</t>
  </si>
  <si>
    <t>leerlingmonteur w (bbl)</t>
  </si>
  <si>
    <t>leerlingmonteur/bbl</t>
  </si>
  <si>
    <t>leerlmont.paneelbouw</t>
  </si>
  <si>
    <t>leermeester</t>
  </si>
  <si>
    <t>legionella preventieadviseur</t>
  </si>
  <si>
    <t>leid. monteur</t>
  </si>
  <si>
    <t>leidekker</t>
  </si>
  <si>
    <t>leidg.monteur</t>
  </si>
  <si>
    <t>leiding gevend monteur (aankomend)</t>
  </si>
  <si>
    <t>leiding paneelbouw</t>
  </si>
  <si>
    <t>leiding tekenkamer</t>
  </si>
  <si>
    <t>leidingg projektm</t>
  </si>
  <si>
    <t>leidingg. callcenter</t>
  </si>
  <si>
    <t>leidingg. int.verz.</t>
  </si>
  <si>
    <t>leidingg. monteur</t>
  </si>
  <si>
    <t>leidingg.mont. e</t>
  </si>
  <si>
    <t>leidingg.mont. h&amp;e</t>
  </si>
  <si>
    <t>leidingg.mont. pan</t>
  </si>
  <si>
    <t>leidingg.mont. veld</t>
  </si>
  <si>
    <t>leidinggev. monteur industrie</t>
  </si>
  <si>
    <t>leidinggev. monteur installaties</t>
  </si>
  <si>
    <t>leidinggevend (zelfstandig) monteur</t>
  </si>
  <si>
    <t>leidinggevend 1e mon</t>
  </si>
  <si>
    <t>leidinggevend coordinator</t>
  </si>
  <si>
    <t>leidinggevend elektromonteur</t>
  </si>
  <si>
    <t>leidinggevend engineer / technisch adviseur</t>
  </si>
  <si>
    <t>leidinggevend hoofd monteur</t>
  </si>
  <si>
    <t>leidinggevend hoofdmonteur</t>
  </si>
  <si>
    <t>leidinggevend inbedrijfsteller</t>
  </si>
  <si>
    <t>leidinggevend monteur</t>
  </si>
  <si>
    <t>leidinggevend monteur e</t>
  </si>
  <si>
    <t>leidinggevend monteur elektrotechniek</t>
  </si>
  <si>
    <t>leidinggevend monteur ict &amp; beveiliging</t>
  </si>
  <si>
    <t>leidinggevend monteur m&amp;r</t>
  </si>
  <si>
    <t>leidinggevend monteur nieuwbouw</t>
  </si>
  <si>
    <t>leidinggevend monteur opl niv.4</t>
  </si>
  <si>
    <t>leidinggevend monteur w</t>
  </si>
  <si>
    <t>leidinggevend monteur werktuig</t>
  </si>
  <si>
    <t>leidinggevend monteur werktuigbouwkunde</t>
  </si>
  <si>
    <t>leidinggevend monteur/werkvoorbereider</t>
  </si>
  <si>
    <t>leidinggevend projectmonteur</t>
  </si>
  <si>
    <t>leidinggevende bouw</t>
  </si>
  <si>
    <t>leidinggevende monteur</t>
  </si>
  <si>
    <t>leidnggevend monteur</t>
  </si>
  <si>
    <t>lg servicemonteur</t>
  </si>
  <si>
    <t>ll monteur</t>
  </si>
  <si>
    <t>ll monteur e</t>
  </si>
  <si>
    <t>ll monteur elektr</t>
  </si>
  <si>
    <t>ll monteurelektro</t>
  </si>
  <si>
    <t>lln hulp monteur</t>
  </si>
  <si>
    <t>lln monteur bbl</t>
  </si>
  <si>
    <t>lm</t>
  </si>
  <si>
    <t>locatie beheerder</t>
  </si>
  <si>
    <t>locatiebeheerder</t>
  </si>
  <si>
    <t>locatiecoördinator</t>
  </si>
  <si>
    <t>locatieleider</t>
  </si>
  <si>
    <t>logestiek medewerker</t>
  </si>
  <si>
    <t>logistiek administratief medewerker</t>
  </si>
  <si>
    <t>logistiek beheerder</t>
  </si>
  <si>
    <t>logistiek coördinator</t>
  </si>
  <si>
    <t>logistiek manager</t>
  </si>
  <si>
    <t>logistiek medewerker</t>
  </si>
  <si>
    <t>logistiek mw / mw ba</t>
  </si>
  <si>
    <t>loodg cv monteur</t>
  </si>
  <si>
    <t>loodgieter</t>
  </si>
  <si>
    <t>loodgieter (inst)</t>
  </si>
  <si>
    <t>loodgieter (zink)</t>
  </si>
  <si>
    <t>loodgieter / dakdekker</t>
  </si>
  <si>
    <t>loodgieter / handyman</t>
  </si>
  <si>
    <t>loodgieter / monteur</t>
  </si>
  <si>
    <t>loodgieter / servicemonteur</t>
  </si>
  <si>
    <t>loodgieter / tegelzetter</t>
  </si>
  <si>
    <t>loodgieter / timmerman</t>
  </si>
  <si>
    <t>loodgieter / werkplaats</t>
  </si>
  <si>
    <t>loodgieter / werkvoorbereider</t>
  </si>
  <si>
    <t>loodgieter + serv</t>
  </si>
  <si>
    <t>loodgieter allround</t>
  </si>
  <si>
    <t>loodgieter cv monteur</t>
  </si>
  <si>
    <t>loodgieter prefab</t>
  </si>
  <si>
    <t>loodgieter werkvoorbereider calc</t>
  </si>
  <si>
    <t>loodgieter werkvoorbereider koperskeuze</t>
  </si>
  <si>
    <t>loodgieter werkvoorbereider-tekenaar</t>
  </si>
  <si>
    <t>loodgieter/1e monteur</t>
  </si>
  <si>
    <t>loodgieter/2e monteur</t>
  </si>
  <si>
    <t>loodgieter/cv</t>
  </si>
  <si>
    <t>loodgieter/cv-monteur</t>
  </si>
  <si>
    <t>loodgieter/dakdekker</t>
  </si>
  <si>
    <t>loodgieter/monteur</t>
  </si>
  <si>
    <t>loodgiter</t>
  </si>
  <si>
    <t>loodieter allround</t>
  </si>
  <si>
    <t>loonadministrateur</t>
  </si>
  <si>
    <t>m r monteur</t>
  </si>
  <si>
    <t>m&amp;r ibs/software eng-m&amp;r</t>
  </si>
  <si>
    <t>m&amp;r projectleider</t>
  </si>
  <si>
    <t>m&amp;r technicus</t>
  </si>
  <si>
    <t>m6 projectmanager</t>
  </si>
  <si>
    <t>ma</t>
  </si>
  <si>
    <t>machinist</t>
  </si>
  <si>
    <t>mag.mw</t>
  </si>
  <si>
    <t>magazijn</t>
  </si>
  <si>
    <t>magazijn / werkvoorbereider</t>
  </si>
  <si>
    <t>magazijn beheerder</t>
  </si>
  <si>
    <t>magazijn beheerder/ass. inkoop</t>
  </si>
  <si>
    <t>magazijn hulp</t>
  </si>
  <si>
    <t>magazijn inkoper</t>
  </si>
  <si>
    <t>magazijn medewerker</t>
  </si>
  <si>
    <t>magazijn medewerkster</t>
  </si>
  <si>
    <t>magazijn meester</t>
  </si>
  <si>
    <t>magazijn technisch</t>
  </si>
  <si>
    <t>magazijn-/prefabmedewerker</t>
  </si>
  <si>
    <t>magazijnbed. hi</t>
  </si>
  <si>
    <t>magazijnbed. hmb</t>
  </si>
  <si>
    <t>magazijnbediende</t>
  </si>
  <si>
    <t>magazijnbeheer</t>
  </si>
  <si>
    <t>magazijnbeheerder</t>
  </si>
  <si>
    <t>magazijnbeheerder a</t>
  </si>
  <si>
    <t>magazijnbeheerder b</t>
  </si>
  <si>
    <t>magazijnbeheerder-kantoor</t>
  </si>
  <si>
    <t>magazijnchef</t>
  </si>
  <si>
    <t>magazijnchef/serviceplanner</t>
  </si>
  <si>
    <t>magazijnman</t>
  </si>
  <si>
    <t>magazijnman / dakdekker</t>
  </si>
  <si>
    <t>magazijnmede</t>
  </si>
  <si>
    <t>magazijnmedew</t>
  </si>
  <si>
    <t>magazijnmedewerker - 068</t>
  </si>
  <si>
    <t>magazijnmedewerker / arbo-coordinator</t>
  </si>
  <si>
    <t>magazijnmedewerker / keurmeester arbeidsmiddelen</t>
  </si>
  <si>
    <t>magazijnmedewerker / oproep</t>
  </si>
  <si>
    <t>magazijnmedewerker a</t>
  </si>
  <si>
    <t>magazijnmedewerker b</t>
  </si>
  <si>
    <t>magazijnmedewerker e</t>
  </si>
  <si>
    <t>magazijnmeester</t>
  </si>
  <si>
    <t>magazijnmeester b</t>
  </si>
  <si>
    <t>maintenance consultant</t>
  </si>
  <si>
    <t>maintenance consultant - 575</t>
  </si>
  <si>
    <t>maintenance consultant - mc-02</t>
  </si>
  <si>
    <t>maintenance consultant e</t>
  </si>
  <si>
    <t>maintenance engineer</t>
  </si>
  <si>
    <t>maintenance manager</t>
  </si>
  <si>
    <t>man.oper.ict&amp;telecom</t>
  </si>
  <si>
    <t>management</t>
  </si>
  <si>
    <t>management ass.</t>
  </si>
  <si>
    <t>management ass/mw hr</t>
  </si>
  <si>
    <t>management assistent</t>
  </si>
  <si>
    <t>management assistent - 224</t>
  </si>
  <si>
    <t>management assistent fsy</t>
  </si>
  <si>
    <t>management assistente</t>
  </si>
  <si>
    <t>management assistente a</t>
  </si>
  <si>
    <t>management assistente b</t>
  </si>
  <si>
    <t>management developer</t>
  </si>
  <si>
    <t>managementassistent</t>
  </si>
  <si>
    <t>managementassistent a</t>
  </si>
  <si>
    <t>managementassistent b</t>
  </si>
  <si>
    <t>managementassistent c</t>
  </si>
  <si>
    <t>managementassistente</t>
  </si>
  <si>
    <t>manager</t>
  </si>
  <si>
    <t>manager / directeur venture</t>
  </si>
  <si>
    <t>manager a</t>
  </si>
  <si>
    <t>manager aandrijftechniek</t>
  </si>
  <si>
    <t>manager academie</t>
  </si>
  <si>
    <t>manager accounting</t>
  </si>
  <si>
    <t>manager administration</t>
  </si>
  <si>
    <t>manager advies en ontwerp</t>
  </si>
  <si>
    <t>manager b</t>
  </si>
  <si>
    <t>manager bedrijfsbureau</t>
  </si>
  <si>
    <t>manager bedrijfsvoering</t>
  </si>
  <si>
    <t>manager c</t>
  </si>
  <si>
    <t>manager commercie</t>
  </si>
  <si>
    <t>manager commercie - cwd-05</t>
  </si>
  <si>
    <t>manager communicatie &amp; media</t>
  </si>
  <si>
    <t>manager connect</t>
  </si>
  <si>
    <t>manager consultancy</t>
  </si>
  <si>
    <t>manager consultancy &amp; monitoring</t>
  </si>
  <si>
    <t>manager contract management</t>
  </si>
  <si>
    <t>manager contractbeheer</t>
  </si>
  <si>
    <t>manager contracten</t>
  </si>
  <si>
    <t>manager contractmanagement</t>
  </si>
  <si>
    <t>manager contracts fsy</t>
  </si>
  <si>
    <t>manager control</t>
  </si>
  <si>
    <t>manager cooling</t>
  </si>
  <si>
    <t>manager crm</t>
  </si>
  <si>
    <t>manager csi</t>
  </si>
  <si>
    <t>manager cv</t>
  </si>
  <si>
    <t>manager databeheer</t>
  </si>
  <si>
    <t>manager dynniq academy</t>
  </si>
  <si>
    <t>manager e</t>
  </si>
  <si>
    <t>manager eh&amp;s</t>
  </si>
  <si>
    <t>manager elektrotechniek</t>
  </si>
  <si>
    <t>manager engineering</t>
  </si>
  <si>
    <t>manager engineering - tai-18</t>
  </si>
  <si>
    <t>manager engineering en realisatie</t>
  </si>
  <si>
    <t>manager exploitatie</t>
  </si>
  <si>
    <t>manager f&amp;c</t>
  </si>
  <si>
    <t>manager facilitair management</t>
  </si>
  <si>
    <t>manager finance</t>
  </si>
  <si>
    <t>manager finance - cwd-11</t>
  </si>
  <si>
    <t>manager finance &amp; control</t>
  </si>
  <si>
    <t>manager finance operations</t>
  </si>
  <si>
    <t>manager financial operations</t>
  </si>
  <si>
    <t>manager financiën</t>
  </si>
  <si>
    <t>manager financiën en control</t>
  </si>
  <si>
    <t>manager fp&amp;a</t>
  </si>
  <si>
    <t>manager gebouwautomatisering</t>
  </si>
  <si>
    <t>manager group control</t>
  </si>
  <si>
    <t>manager harwig beveiligingstechniek</t>
  </si>
  <si>
    <t>manager harwig noord</t>
  </si>
  <si>
    <t>manager heattracing</t>
  </si>
  <si>
    <t>manager hh rotterdam</t>
  </si>
  <si>
    <t>manager hoogspanning</t>
  </si>
  <si>
    <t>manager hr</t>
  </si>
  <si>
    <t>manager hr backoffice</t>
  </si>
  <si>
    <t>manager hr operations</t>
  </si>
  <si>
    <t>manager hr-ssc</t>
  </si>
  <si>
    <t>manager hse</t>
  </si>
  <si>
    <t>manager hseq a.i.</t>
  </si>
  <si>
    <t>manager hsse</t>
  </si>
  <si>
    <t>manager ict &amp; business support</t>
  </si>
  <si>
    <t>manager ict operations</t>
  </si>
  <si>
    <t>manager industrie</t>
  </si>
  <si>
    <t>manager informatiemanagement &amp; ict</t>
  </si>
  <si>
    <t>manager inkoop &amp; logistiek</t>
  </si>
  <si>
    <t>manager inkoop en techniek</t>
  </si>
  <si>
    <t>manager inspectie</t>
  </si>
  <si>
    <t>manager inspecties</t>
  </si>
  <si>
    <t>manager installatie</t>
  </si>
  <si>
    <t>manager installatie fsy</t>
  </si>
  <si>
    <t>manager installatie fsy noord</t>
  </si>
  <si>
    <t>manager installation &amp; commissioning</t>
  </si>
  <si>
    <t>manager international business</t>
  </si>
  <si>
    <t>manager international projects</t>
  </si>
  <si>
    <t>manager it</t>
  </si>
  <si>
    <t>manager it solutions</t>
  </si>
  <si>
    <t>manager ka es</t>
  </si>
  <si>
    <t>manager kam &amp; facilities</t>
  </si>
  <si>
    <t>manager kcc</t>
  </si>
  <si>
    <t>manager kdo</t>
  </si>
  <si>
    <t>manager klantenteam</t>
  </si>
  <si>
    <t>manager koeltechniek</t>
  </si>
  <si>
    <t>manager kostprijsgroep</t>
  </si>
  <si>
    <t>manager kvv</t>
  </si>
  <si>
    <t>manager kwaliteit</t>
  </si>
  <si>
    <t>manager kwaliteit &amp; ace</t>
  </si>
  <si>
    <t>manager kwaliteit en veiligheid</t>
  </si>
  <si>
    <t>manager legionellaprevent</t>
  </si>
  <si>
    <t>manager logistics</t>
  </si>
  <si>
    <t>manager m&amp;r</t>
  </si>
  <si>
    <t>manager maincontracting b&amp;o</t>
  </si>
  <si>
    <t>manager maintenance</t>
  </si>
  <si>
    <t>manager marketing &amp; communicatie</t>
  </si>
  <si>
    <t>manager modificatie</t>
  </si>
  <si>
    <t>manager modificaties</t>
  </si>
  <si>
    <t>manager mv</t>
  </si>
  <si>
    <t>manager noc</t>
  </si>
  <si>
    <t>manager o&amp;e</t>
  </si>
  <si>
    <t>manager occ</t>
  </si>
  <si>
    <t>manager ontwerp</t>
  </si>
  <si>
    <t>manager operatie</t>
  </si>
  <si>
    <t>manager operations</t>
  </si>
  <si>
    <t>manager p&amp;o</t>
  </si>
  <si>
    <t>manager pan.</t>
  </si>
  <si>
    <t>manager paneelbouw</t>
  </si>
  <si>
    <t>manager personeel &amp; organisatie</t>
  </si>
  <si>
    <t>manager personeel en financieel</t>
  </si>
  <si>
    <t>manager planning &amp; control</t>
  </si>
  <si>
    <t>manager planning &amp; servicedesk</t>
  </si>
  <si>
    <t>manager prefab fabriek</t>
  </si>
  <si>
    <t>manager procesautomatisering</t>
  </si>
  <si>
    <t>manager process improvement</t>
  </si>
  <si>
    <t>manager procurement</t>
  </si>
  <si>
    <t>manager procurement support</t>
  </si>
  <si>
    <t>manager projectadministratie - fi-23</t>
  </si>
  <si>
    <t>manager projecten</t>
  </si>
  <si>
    <t>manager projecten &amp; applicaties</t>
  </si>
  <si>
    <t>manager projecten ka es</t>
  </si>
  <si>
    <t>manager projectengineering</t>
  </si>
  <si>
    <t>manager projectinkoop en inkoopcoördinatie</t>
  </si>
  <si>
    <t>manager projectontwikkeling</t>
  </si>
  <si>
    <t>manager publieke sector</t>
  </si>
  <si>
    <t>manager purchase</t>
  </si>
  <si>
    <t>manager qa/ci</t>
  </si>
  <si>
    <t>manager qesh</t>
  </si>
  <si>
    <t>manager qhse</t>
  </si>
  <si>
    <t>manager r&amp;d</t>
  </si>
  <si>
    <t>manager realisatie - cwd-29</t>
  </si>
  <si>
    <t>manager regio operations es</t>
  </si>
  <si>
    <t>manager regio sales es</t>
  </si>
  <si>
    <t>manager regio service fsa</t>
  </si>
  <si>
    <t>manager s&amp;o</t>
  </si>
  <si>
    <t>manager s&amp;tb</t>
  </si>
  <si>
    <t>manager safety &amp; security</t>
  </si>
  <si>
    <t>manager safety partners</t>
  </si>
  <si>
    <t>manager sal. &amp; mark.</t>
  </si>
  <si>
    <t>manager sales</t>
  </si>
  <si>
    <t>manager sales &amp; channel management</t>
  </si>
  <si>
    <t>manager sales &amp; marketing</t>
  </si>
  <si>
    <t>manager sales fsa</t>
  </si>
  <si>
    <t>manager sales fsy noord</t>
  </si>
  <si>
    <t>manager sales fsy zuid</t>
  </si>
  <si>
    <t>manager sales smc</t>
  </si>
  <si>
    <t>manager service</t>
  </si>
  <si>
    <t>manager service &amp; onderhoud</t>
  </si>
  <si>
    <t>manager service &amp; rental</t>
  </si>
  <si>
    <t>manager service &amp; utiliteit</t>
  </si>
  <si>
    <t>manager service en onderhoud</t>
  </si>
  <si>
    <t>manager service fsy</t>
  </si>
  <si>
    <t>manager service sales es</t>
  </si>
  <si>
    <t>manager services</t>
  </si>
  <si>
    <t>manager software engineering</t>
  </si>
  <si>
    <t>manager sourcing</t>
  </si>
  <si>
    <t>manager spares</t>
  </si>
  <si>
    <t>manager speciale projecten</t>
  </si>
  <si>
    <t>manager staf</t>
  </si>
  <si>
    <t>manager tb en service</t>
  </si>
  <si>
    <t>manager techniek</t>
  </si>
  <si>
    <t>manager techniek en advies</t>
  </si>
  <si>
    <t>manager techniek en innovatie</t>
  </si>
  <si>
    <t>manager technisch beheer</t>
  </si>
  <si>
    <t>manager technology</t>
  </si>
  <si>
    <t>manager tenderbureau</t>
  </si>
  <si>
    <t>manager tenderoffice</t>
  </si>
  <si>
    <t>manager tenders</t>
  </si>
  <si>
    <t>manager uitvoering</t>
  </si>
  <si>
    <t>manager utiliteit</t>
  </si>
  <si>
    <t>manager verkoop</t>
  </si>
  <si>
    <t>manager warehouse &amp; logistics</t>
  </si>
  <si>
    <t>manager waterbehandeling</t>
  </si>
  <si>
    <t>manager workshop</t>
  </si>
  <si>
    <t>manager zorg en brand</t>
  </si>
  <si>
    <t>managing director</t>
  </si>
  <si>
    <t>managing director chubb nl</t>
  </si>
  <si>
    <t>marketeer</t>
  </si>
  <si>
    <t>marketing &amp; commu</t>
  </si>
  <si>
    <t>marketing &amp; communicatie manager</t>
  </si>
  <si>
    <t>marketing &amp; communicatie medewerker</t>
  </si>
  <si>
    <t>marketing &amp; communication advisor</t>
  </si>
  <si>
    <t>marketing &amp; sales medewerker</t>
  </si>
  <si>
    <t>marketing- / communicatiemedewerker</t>
  </si>
  <si>
    <t>marketing communicatie adviseur</t>
  </si>
  <si>
    <t>marketing- en communicatiespecialist</t>
  </si>
  <si>
    <t>marketing manager</t>
  </si>
  <si>
    <t>marketing projectleider</t>
  </si>
  <si>
    <t>marketing&amp;com.medew.</t>
  </si>
  <si>
    <t>marketingmedewerker</t>
  </si>
  <si>
    <t>markteting adviseur</t>
  </si>
  <si>
    <t>materiaal beheerder</t>
  </si>
  <si>
    <t>materiaalbeheerder</t>
  </si>
  <si>
    <t>materieel- magazijnmedewerker</t>
  </si>
  <si>
    <t>mb</t>
  </si>
  <si>
    <t>mdw. logistiek &amp; magazijn a</t>
  </si>
  <si>
    <t>mdw. logistiek &amp; magazijn b</t>
  </si>
  <si>
    <t>mdw. secretariaat/receptie</t>
  </si>
  <si>
    <t>mdw. technische dienst b</t>
  </si>
  <si>
    <t>mdw. technische dienst b - keurmeester</t>
  </si>
  <si>
    <t>me1 ass monteur elektrotechniek</t>
  </si>
  <si>
    <t>me2 monteur elektrotechniek</t>
  </si>
  <si>
    <t>me3 1e monteur elektrotechniek</t>
  </si>
  <si>
    <t>me4 leidinggevend monteur elektrotechniek</t>
  </si>
  <si>
    <t>me5 ass. projectmanager elektrotechniek</t>
  </si>
  <si>
    <t>me6 projectmanager jr. elektrotechniek</t>
  </si>
  <si>
    <t>mech. engineer b</t>
  </si>
  <si>
    <t>mechanic hvac</t>
  </si>
  <si>
    <t>mechanisch monteur</t>
  </si>
  <si>
    <t>mechanisch revisiemonteur</t>
  </si>
  <si>
    <t>med. bedrijfsadministratie</t>
  </si>
  <si>
    <t>med. personeelszaken</t>
  </si>
  <si>
    <t>med. secr./mw. facilities</t>
  </si>
  <si>
    <t>med. tekenkamer</t>
  </si>
  <si>
    <t>medew adm</t>
  </si>
  <si>
    <t>medew pz/facilitair</t>
  </si>
  <si>
    <t>medew. com.</t>
  </si>
  <si>
    <t>medew. constr.werkpl.ind.e</t>
  </si>
  <si>
    <t>medew. fin. adm.-s&amp;o</t>
  </si>
  <si>
    <t>medew. projecten-s&amp;o</t>
  </si>
  <si>
    <t>medew.salarisadm.</t>
  </si>
  <si>
    <t>medewerk(st)er financi?le administratie</t>
  </si>
  <si>
    <t>medewerker</t>
  </si>
  <si>
    <t>medewerker adm.</t>
  </si>
  <si>
    <t>medewerker administratie</t>
  </si>
  <si>
    <t>medewerker administratie &amp; customer care</t>
  </si>
  <si>
    <t>medewerker administratie en wagenpark</t>
  </si>
  <si>
    <t>medewerker administratie es</t>
  </si>
  <si>
    <t>medewerker administratie marine</t>
  </si>
  <si>
    <t>medewerker algemeen</t>
  </si>
  <si>
    <t>medewerker algemene dienst</t>
  </si>
  <si>
    <t>medewerker arbo &amp; verzuim</t>
  </si>
  <si>
    <t>medewerker backoffice a</t>
  </si>
  <si>
    <t>medewerker backoffice t</t>
  </si>
  <si>
    <t>medewerker bedrijfsa</t>
  </si>
  <si>
    <t>medewerker bedrijfsadministratie</t>
  </si>
  <si>
    <t>medewerker bedrijfsbureau</t>
  </si>
  <si>
    <t>medewerker bedrijfsbureau 1</t>
  </si>
  <si>
    <t>medewerker bedrijfsbureau 2</t>
  </si>
  <si>
    <t>medewerker bedrijfsbureau nieuwbouw</t>
  </si>
  <si>
    <t>medewerker bedrijfsburo</t>
  </si>
  <si>
    <t>medewerker beheerswerkzaamheden</t>
  </si>
  <si>
    <t>medewerker binnendie</t>
  </si>
  <si>
    <t>medewerker binnendienst</t>
  </si>
  <si>
    <t>medewerker business control</t>
  </si>
  <si>
    <t>medewerker calculatie</t>
  </si>
  <si>
    <t>medewerker commerciele binnendienst</t>
  </si>
  <si>
    <t>medewerker communicatie</t>
  </si>
  <si>
    <t>medewerker communicatie &amp; media</t>
  </si>
  <si>
    <t>medewerker concernsecretariaat</t>
  </si>
  <si>
    <t>medewerker contractbeheer</t>
  </si>
  <si>
    <t>medewerker contractmanagement</t>
  </si>
  <si>
    <t>medewerker control rapportage a</t>
  </si>
  <si>
    <t>medewerker control rapportage b</t>
  </si>
  <si>
    <t>medewerker control rapportage c</t>
  </si>
  <si>
    <t>medewerker control support</t>
  </si>
  <si>
    <t>medewerker credit control</t>
  </si>
  <si>
    <t>medewerker crediteuren</t>
  </si>
  <si>
    <t>medewerker crediteurenadministratie</t>
  </si>
  <si>
    <t>medewerker crm</t>
  </si>
  <si>
    <t>medewerker data &amp; asset</t>
  </si>
  <si>
    <t>medewerker data analyse</t>
  </si>
  <si>
    <t>medewerker dbm-beheer</t>
  </si>
  <si>
    <t>medewerker debiteurbeheer</t>
  </si>
  <si>
    <t>medewerker debiteuren / crediteuren</t>
  </si>
  <si>
    <t>medewerker debiteuren zakelijk</t>
  </si>
  <si>
    <t>medewerker debiteurenadministratie</t>
  </si>
  <si>
    <t>medewerker debiteurenbeheer</t>
  </si>
  <si>
    <t>medewerker facilitair/logistiek</t>
  </si>
  <si>
    <t>medewerker facility</t>
  </si>
  <si>
    <t>medewerker financial control</t>
  </si>
  <si>
    <t>medewerker financiele adm./projectadm.</t>
  </si>
  <si>
    <t>medewerker financiele administratie</t>
  </si>
  <si>
    <t>medewerker financiële administratie</t>
  </si>
  <si>
    <t>medewerker financiële zaken</t>
  </si>
  <si>
    <t>medewerker frontoffi</t>
  </si>
  <si>
    <t>medewerker gis</t>
  </si>
  <si>
    <t>medewerker goederenafhandeling</t>
  </si>
  <si>
    <t>medewerker grootboekadministratie</t>
  </si>
  <si>
    <t>medewerker haspelproductie</t>
  </si>
  <si>
    <t>medewerker hr</t>
  </si>
  <si>
    <t>medewerker hr support</t>
  </si>
  <si>
    <t>medewerker ict support</t>
  </si>
  <si>
    <t>medewerker informatie management</t>
  </si>
  <si>
    <t>medewerker informatiebeveiliging</t>
  </si>
  <si>
    <t>medewerker inkoop</t>
  </si>
  <si>
    <t>medewerker inkoop e</t>
  </si>
  <si>
    <t>medewerker inkoopadministratie</t>
  </si>
  <si>
    <t>medewerker inleendesk</t>
  </si>
  <si>
    <t>medewerker interne dienst</t>
  </si>
  <si>
    <t>medewerker it ops.</t>
  </si>
  <si>
    <t>medewerker kantine</t>
  </si>
  <si>
    <t>medewerker klant contact center</t>
  </si>
  <si>
    <t>medewerker klantenservice</t>
  </si>
  <si>
    <t>medewerker logistiek</t>
  </si>
  <si>
    <t>medewerker magaizjn</t>
  </si>
  <si>
    <t>medewerker magazijn</t>
  </si>
  <si>
    <t>medewerker magazijn revisie</t>
  </si>
  <si>
    <t>medewerker marketing &amp; communicatie</t>
  </si>
  <si>
    <t>medewerker marketing, acquisitie &amp; communicatie</t>
  </si>
  <si>
    <t>medewerker marketing/verkoop</t>
  </si>
  <si>
    <t>medewerker objectadministratie</t>
  </si>
  <si>
    <t>medewerker onderhoud</t>
  </si>
  <si>
    <t>medewerker opleidingen</t>
  </si>
  <si>
    <t>medewerker p&amp;o</t>
  </si>
  <si>
    <t>medewerker personeels- en salarisadministratie</t>
  </si>
  <si>
    <t>medewerker personeelsadministratie</t>
  </si>
  <si>
    <t>medewerker personeelszaken</t>
  </si>
  <si>
    <t>medewerker planning</t>
  </si>
  <si>
    <t>medewerker planning &amp; coördinatie</t>
  </si>
  <si>
    <t>medewerker pr en communicatie</t>
  </si>
  <si>
    <t>medewerker prefab</t>
  </si>
  <si>
    <t>medewerker prekwalificaties</t>
  </si>
  <si>
    <t>medewerker process improvement</t>
  </si>
  <si>
    <t>medewerker projectadministratie</t>
  </si>
  <si>
    <t>medewerker projectadministratie fsy b</t>
  </si>
  <si>
    <t>medewerker projectburo</t>
  </si>
  <si>
    <t>medewerker pz</t>
  </si>
  <si>
    <t>medewerker r&amp;c</t>
  </si>
  <si>
    <t>medewerker rfi desk</t>
  </si>
  <si>
    <t>medewerker salarisadministratie</t>
  </si>
  <si>
    <t>medewerker sales support marine</t>
  </si>
  <si>
    <t>medewerker schoonmaak</t>
  </si>
  <si>
    <t>medewerker secretariaat</t>
  </si>
  <si>
    <t>medewerker secretariaat / receptie</t>
  </si>
  <si>
    <t>medewerker secretariaat/p&amp;o</t>
  </si>
  <si>
    <t>medewerker service desk</t>
  </si>
  <si>
    <t>medewerker service werkvoorbereiding</t>
  </si>
  <si>
    <t>medewerker servicecentrale</t>
  </si>
  <si>
    <t>medewerker servicecentrum</t>
  </si>
  <si>
    <t>medewerker spare parts</t>
  </si>
  <si>
    <t>medewerker support</t>
  </si>
  <si>
    <t>medewerker technisch beheer</t>
  </si>
  <si>
    <t>medewerker technische dienst</t>
  </si>
  <si>
    <t>medewerker tenders</t>
  </si>
  <si>
    <t>medewerker uitvoering</t>
  </si>
  <si>
    <t>medewerker v&amp;v</t>
  </si>
  <si>
    <t>medewerker vulstation fsa</t>
  </si>
  <si>
    <t>medewerker workshop marine</t>
  </si>
  <si>
    <t>medewerkster p&amp;o</t>
  </si>
  <si>
    <t>medior administratief medewerker</t>
  </si>
  <si>
    <t>medior agent</t>
  </si>
  <si>
    <t>medior calculator</t>
  </si>
  <si>
    <t>medior engineer</t>
  </si>
  <si>
    <t>medior engineer infra</t>
  </si>
  <si>
    <t>medior hr-adviseur</t>
  </si>
  <si>
    <t>medior hr-medewerker</t>
  </si>
  <si>
    <t>medior kam-adviseur</t>
  </si>
  <si>
    <t>medior landmeter/tekenaar</t>
  </si>
  <si>
    <t>medior leidinggevend monteur</t>
  </si>
  <si>
    <t>medior magazijnmedewerker</t>
  </si>
  <si>
    <t>medior managementassistente</t>
  </si>
  <si>
    <t>medior manager</t>
  </si>
  <si>
    <t>medior monteur</t>
  </si>
  <si>
    <t>medior planner</t>
  </si>
  <si>
    <t>medior proces implementatieleider</t>
  </si>
  <si>
    <t>medior project coördinator</t>
  </si>
  <si>
    <t>medior projectleider</t>
  </si>
  <si>
    <t>medior software engineer</t>
  </si>
  <si>
    <t>medior technisch administratief medewerker</t>
  </si>
  <si>
    <t>medior uitvoerder</t>
  </si>
  <si>
    <t>medior voorman</t>
  </si>
  <si>
    <t>medior werkverantwoordelijke</t>
  </si>
  <si>
    <t>medior werkvoorbereider</t>
  </si>
  <si>
    <t>meester vakman</t>
  </si>
  <si>
    <t>meet en regeltechnicus</t>
  </si>
  <si>
    <t>meet- en regeltechnicus</t>
  </si>
  <si>
    <t>meet-&amp;regeltechn. pl-m&amp;r</t>
  </si>
  <si>
    <t>meet-&amp;regeltechn. sr-kp</t>
  </si>
  <si>
    <t>meet-&amp;regeltechn. sr-m&amp;r</t>
  </si>
  <si>
    <t>meet-en inregel technicus</t>
  </si>
  <si>
    <t>meet-en regeltechnicus</t>
  </si>
  <si>
    <t>meettechnicus</t>
  </si>
  <si>
    <t>meew voorman elektro</t>
  </si>
  <si>
    <t>meew. voorman</t>
  </si>
  <si>
    <t>meew. voorman a</t>
  </si>
  <si>
    <t>meew. voorman b</t>
  </si>
  <si>
    <t>meew. voorman ventilatie</t>
  </si>
  <si>
    <t>meewerk voorman cv</t>
  </si>
  <si>
    <t>meewerk voorman elektra</t>
  </si>
  <si>
    <t>meewerk voorman lood</t>
  </si>
  <si>
    <t>meewerkend bedrijfsleider</t>
  </si>
  <si>
    <t>meewerkend hoofd</t>
  </si>
  <si>
    <t>meewerkend uitvoerder</t>
  </si>
  <si>
    <t>meewerkend uitvoerder w</t>
  </si>
  <si>
    <t>meewerkend uivoerder</t>
  </si>
  <si>
    <t>meewerkend voorman</t>
  </si>
  <si>
    <t>meewerkend voorman - 109</t>
  </si>
  <si>
    <t>meewerkend voorman / monteur</t>
  </si>
  <si>
    <t>meewerkend voorman binnendienst</t>
  </si>
  <si>
    <t>meewerkend voorman buitendienst</t>
  </si>
  <si>
    <t>meewerkend voorman e/w</t>
  </si>
  <si>
    <t>meewerkend voorman m</t>
  </si>
  <si>
    <t>meewerkend voorman p</t>
  </si>
  <si>
    <t>meewerkend voorman-pr</t>
  </si>
  <si>
    <t>meewerkend werkvoorbereider</t>
  </si>
  <si>
    <t>meldkamerbeheerder</t>
  </si>
  <si>
    <t>mendix developer</t>
  </si>
  <si>
    <t>mep engineer</t>
  </si>
  <si>
    <t>metselaar</t>
  </si>
  <si>
    <t>milieucoördinator</t>
  </si>
  <si>
    <t>mobiliteitsadviseur</t>
  </si>
  <si>
    <t>modelleur</t>
  </si>
  <si>
    <t>modelleur / engineer / technical designer</t>
  </si>
  <si>
    <t>modelleur / werkvoorbereider</t>
  </si>
  <si>
    <t>modelleur werktuigbouw</t>
  </si>
  <si>
    <t>moduleur</t>
  </si>
  <si>
    <t>mont. meterverw br</t>
  </si>
  <si>
    <t>montage</t>
  </si>
  <si>
    <t>montage aankom leidinggev monteur</t>
  </si>
  <si>
    <t>montage coördinator</t>
  </si>
  <si>
    <t>montage hoofdmonteur</t>
  </si>
  <si>
    <t>montage leerling monteur</t>
  </si>
  <si>
    <t>montage monteur</t>
  </si>
  <si>
    <t>montage specialist</t>
  </si>
  <si>
    <t>montage-/constructieleider</t>
  </si>
  <si>
    <t>montage-/constructiemanager</t>
  </si>
  <si>
    <t>montageleider</t>
  </si>
  <si>
    <t>montageleider a</t>
  </si>
  <si>
    <t>montageleider b</t>
  </si>
  <si>
    <t>montageleider e</t>
  </si>
  <si>
    <t>montageleider klein kluswerk</t>
  </si>
  <si>
    <t>montageleider sv</t>
  </si>
  <si>
    <t>montageleider w</t>
  </si>
  <si>
    <t>montageleider (/uitvoerder)</t>
  </si>
  <si>
    <t>montagemanager</t>
  </si>
  <si>
    <t>montagemedewerker a</t>
  </si>
  <si>
    <t>montagemedewerker b</t>
  </si>
  <si>
    <t>montagemedewerker c</t>
  </si>
  <si>
    <t>montagemonteur</t>
  </si>
  <si>
    <t>montejur</t>
  </si>
  <si>
    <t>monteur - 073</t>
  </si>
  <si>
    <t>monteur - mo-01</t>
  </si>
  <si>
    <t>monteur (1e)</t>
  </si>
  <si>
    <t>monteur (assistent monteur)</t>
  </si>
  <si>
    <t>monteur (elektro)</t>
  </si>
  <si>
    <t>monteur (ervaren eerste monteur)</t>
  </si>
  <si>
    <t>monteur (leerlingmonteur)</t>
  </si>
  <si>
    <t>monteur (leidinggevend monteur)</t>
  </si>
  <si>
    <t>monteur (service)</t>
  </si>
  <si>
    <t>monteur (zelfstandig monteur)</t>
  </si>
  <si>
    <t>monteur (zelfstandig)</t>
  </si>
  <si>
    <t>monteur / aandeelhouder</t>
  </si>
  <si>
    <t>monteur / installateur</t>
  </si>
  <si>
    <t>monteur / lasser</t>
  </si>
  <si>
    <t>monteur / manager</t>
  </si>
  <si>
    <t>monteur / tekenaar</t>
  </si>
  <si>
    <t>monteur / werkvoorbereider</t>
  </si>
  <si>
    <t>monteur 1</t>
  </si>
  <si>
    <t>monteur 1e</t>
  </si>
  <si>
    <t>monteur 2</t>
  </si>
  <si>
    <t>monteur 2e</t>
  </si>
  <si>
    <t>monteur a</t>
  </si>
  <si>
    <t>monteur a maintenance</t>
  </si>
  <si>
    <t>monteur algemeen</t>
  </si>
  <si>
    <t>monteur allround</t>
  </si>
  <si>
    <t>monteur app binnen</t>
  </si>
  <si>
    <t>monteur ass e&amp;i</t>
  </si>
  <si>
    <t>monteur b</t>
  </si>
  <si>
    <t>monteur b maintenance</t>
  </si>
  <si>
    <t>monteur badkamers</t>
  </si>
  <si>
    <t>monteur bbl</t>
  </si>
  <si>
    <t>monteur beveiliging</t>
  </si>
  <si>
    <t>monteur beveiliginginstallatie</t>
  </si>
  <si>
    <t>monteur beveiligingsinstallaties</t>
  </si>
  <si>
    <t>monteur beveiligingssystemen</t>
  </si>
  <si>
    <t>monteur beveiligingstechniek</t>
  </si>
  <si>
    <t>monteur c</t>
  </si>
  <si>
    <t>monteur c.v.</t>
  </si>
  <si>
    <t>monteur chef</t>
  </si>
  <si>
    <t>monteur communic</t>
  </si>
  <si>
    <t>monteur communic.</t>
  </si>
  <si>
    <t>monteur cv / loodgieter</t>
  </si>
  <si>
    <t>monteur cv_inst.</t>
  </si>
  <si>
    <t>monteur cv-woningbouw</t>
  </si>
  <si>
    <t>monteur data</t>
  </si>
  <si>
    <t>monteur drinkwaterveiligheid</t>
  </si>
  <si>
    <t>monteur e</t>
  </si>
  <si>
    <t>monteur e&amp;i</t>
  </si>
  <si>
    <t>monteur e.</t>
  </si>
  <si>
    <t>monteur e/i</t>
  </si>
  <si>
    <t>monteur e_instr.</t>
  </si>
  <si>
    <t>monteur eerste</t>
  </si>
  <si>
    <t>monteur electra</t>
  </si>
  <si>
    <t>monteur elektra</t>
  </si>
  <si>
    <t>monteur elektra pan.</t>
  </si>
  <si>
    <t>monteur elektra uti.</t>
  </si>
  <si>
    <t>monteur elektra+instr.</t>
  </si>
  <si>
    <t>monteur elektro</t>
  </si>
  <si>
    <t>monteur elektrotechniek</t>
  </si>
  <si>
    <t>monteur en ls/ms</t>
  </si>
  <si>
    <t>monteur gww</t>
  </si>
  <si>
    <t>monteur h&amp;e</t>
  </si>
  <si>
    <t>monteur h4</t>
  </si>
  <si>
    <t>monteur h7</t>
  </si>
  <si>
    <t>monteur in opleiding</t>
  </si>
  <si>
    <t>monteur ind. e</t>
  </si>
  <si>
    <t>monteur industrie</t>
  </si>
  <si>
    <t>monteur industriele automatisering</t>
  </si>
  <si>
    <t>monteur infratechn</t>
  </si>
  <si>
    <t>monteur infratechniek</t>
  </si>
  <si>
    <t>monteur inst.</t>
  </si>
  <si>
    <t>monteur installatie</t>
  </si>
  <si>
    <t>monteur installatie leerling bbl</t>
  </si>
  <si>
    <t>monteur installaties</t>
  </si>
  <si>
    <t>monteur installatietechniek</t>
  </si>
  <si>
    <t>monteur io loodgieter</t>
  </si>
  <si>
    <t>monteur junior-pr</t>
  </si>
  <si>
    <t>monteur junior-pv</t>
  </si>
  <si>
    <t>monteur junior-s&amp;o</t>
  </si>
  <si>
    <t>monteur kleine klussen</t>
  </si>
  <si>
    <t>monteur kleinmontage</t>
  </si>
  <si>
    <t>monteur klp</t>
  </si>
  <si>
    <t>monteur koeling</t>
  </si>
  <si>
    <t>monteur ksw</t>
  </si>
  <si>
    <t>monteur leerling</t>
  </si>
  <si>
    <t>monteur leidinggevend</t>
  </si>
  <si>
    <t>monteur lg/cv</t>
  </si>
  <si>
    <t>monteur lood</t>
  </si>
  <si>
    <t>monteur loodg.</t>
  </si>
  <si>
    <t>monteur loodg./fittersbedr</t>
  </si>
  <si>
    <t>monteur loodgieter</t>
  </si>
  <si>
    <t>monteur m &amp; r</t>
  </si>
  <si>
    <t>monteur m&amp;r</t>
  </si>
  <si>
    <t>monteur maintenance</t>
  </si>
  <si>
    <t>monteur medior-kp</t>
  </si>
  <si>
    <t>monteur medior-pr</t>
  </si>
  <si>
    <t>monteur medior-pv</t>
  </si>
  <si>
    <t>monteur meet- en regeltechniek</t>
  </si>
  <si>
    <t>monteur montage</t>
  </si>
  <si>
    <t>monteur mr</t>
  </si>
  <si>
    <t>monteur mv</t>
  </si>
  <si>
    <t>monteur niv. 4</t>
  </si>
  <si>
    <t>monteur onderhoud</t>
  </si>
  <si>
    <t>monteur onderhoud wtb</t>
  </si>
  <si>
    <t>monteur opl niv.2</t>
  </si>
  <si>
    <t>monteur ova</t>
  </si>
  <si>
    <t>monteur paneelbouw</t>
  </si>
  <si>
    <t>monteur plaatwerker</t>
  </si>
  <si>
    <t>monteur pro</t>
  </si>
  <si>
    <t>monteur pv</t>
  </si>
  <si>
    <t>monteur roll out services - b</t>
  </si>
  <si>
    <t>monteur s&amp;o</t>
  </si>
  <si>
    <t>monteur senior-kp</t>
  </si>
  <si>
    <t>monteur senior-pr</t>
  </si>
  <si>
    <t>monteur service &amp; onderhoud zwakstroom install.</t>
  </si>
  <si>
    <t>monteur service en onderhoud</t>
  </si>
  <si>
    <t>monteur slimme meter</t>
  </si>
  <si>
    <t>monteur slimme meters</t>
  </si>
  <si>
    <t>monteur specialist</t>
  </si>
  <si>
    <t>monteur sv</t>
  </si>
  <si>
    <t>monteur tb</t>
  </si>
  <si>
    <t>monteur util. e</t>
  </si>
  <si>
    <t>monteur utiliteit</t>
  </si>
  <si>
    <t>monteur utilitiet</t>
  </si>
  <si>
    <t>monteur w</t>
  </si>
  <si>
    <t>monteur w.</t>
  </si>
  <si>
    <t>monteur water</t>
  </si>
  <si>
    <t>monteur werkplaats</t>
  </si>
  <si>
    <t>monteur werktuigbouwkunde</t>
  </si>
  <si>
    <t>monteur werktuigbouwkundig</t>
  </si>
  <si>
    <t>monteur woningbouw</t>
  </si>
  <si>
    <t>monteur wtb</t>
  </si>
  <si>
    <t>monteur wtb (4)</t>
  </si>
  <si>
    <t>monteur wtb (5)</t>
  </si>
  <si>
    <t>monteur wtb (6)</t>
  </si>
  <si>
    <t>monteur zelfstandig</t>
  </si>
  <si>
    <t>monteur zinkwerk</t>
  </si>
  <si>
    <t>monteur zonnepanelen</t>
  </si>
  <si>
    <t>monteur/inspecteur</t>
  </si>
  <si>
    <t>monteur/magazijnmedewerker</t>
  </si>
  <si>
    <t>monteur-data</t>
  </si>
  <si>
    <t>monteur-e</t>
  </si>
  <si>
    <t>monteurs</t>
  </si>
  <si>
    <t>monteur-w</t>
  </si>
  <si>
    <t>montuer</t>
  </si>
  <si>
    <t>mt lid</t>
  </si>
  <si>
    <t>mt -lid manager</t>
  </si>
  <si>
    <t>mw interne td</t>
  </si>
  <si>
    <t>mw verk binnend/secr</t>
  </si>
  <si>
    <t>mw. crediteurenadministratie</t>
  </si>
  <si>
    <t>mw. huishoudelijke dienst</t>
  </si>
  <si>
    <t>netwerk- en systeembeheerder</t>
  </si>
  <si>
    <t>netwerkbeheerder</t>
  </si>
  <si>
    <t>office coordinator</t>
  </si>
  <si>
    <t>office manager</t>
  </si>
  <si>
    <t>officemanager</t>
  </si>
  <si>
    <t>omgevings manager</t>
  </si>
  <si>
    <t>omgevingscoördinator a</t>
  </si>
  <si>
    <t>omgevingscoördinator b</t>
  </si>
  <si>
    <t>omgevingsmanager</t>
  </si>
  <si>
    <t>onderhouds/service m</t>
  </si>
  <si>
    <t>onderhoudscoördinaotor</t>
  </si>
  <si>
    <t>onderhoudscoordinator</t>
  </si>
  <si>
    <t>onderhoudsdeskundige</t>
  </si>
  <si>
    <t>onderhoudsdeskundige bmi</t>
  </si>
  <si>
    <t>onderhoudsmonteur</t>
  </si>
  <si>
    <t>onderhouds-monteur</t>
  </si>
  <si>
    <t>onderhoudsmonteur - 075</t>
  </si>
  <si>
    <t>onderhoudsmonteur en service</t>
  </si>
  <si>
    <t>onderhoudsmonteur utiliteit</t>
  </si>
  <si>
    <t>onderhoudsmonteur w</t>
  </si>
  <si>
    <t>onderhoudsplanner</t>
  </si>
  <si>
    <t>onderhoudstechnicus</t>
  </si>
  <si>
    <t>onderhoudstechnicus wtb</t>
  </si>
  <si>
    <t>ondersteunend medewerker wp / aspirant monteur</t>
  </si>
  <si>
    <t>ondersteuner prev. adviseur</t>
  </si>
  <si>
    <t>ondersteuning</t>
  </si>
  <si>
    <t>online marketeer</t>
  </si>
  <si>
    <t>online technisch ver</t>
  </si>
  <si>
    <t>ontw / tekenaar b</t>
  </si>
  <si>
    <t>ontwerp engineer a</t>
  </si>
  <si>
    <t>ontwerp engineer b</t>
  </si>
  <si>
    <t>ontwerp engineer c</t>
  </si>
  <si>
    <t>ontwerper</t>
  </si>
  <si>
    <t>ontwerper engineer w</t>
  </si>
  <si>
    <t>ontwerper/calculator</t>
  </si>
  <si>
    <t>ontwerper/tekenaar</t>
  </si>
  <si>
    <t>ontwerpleider</t>
  </si>
  <si>
    <t>ontwerpmanager</t>
  </si>
  <si>
    <t>ontwerptechnicus</t>
  </si>
  <si>
    <t>operational manager</t>
  </si>
  <si>
    <t>operational support</t>
  </si>
  <si>
    <t>operationeel beheerder a</t>
  </si>
  <si>
    <t>operationeel beheerder b</t>
  </si>
  <si>
    <t>operationeel beheerder c</t>
  </si>
  <si>
    <t>operationeel coördinator</t>
  </si>
  <si>
    <t>operationeel directeur</t>
  </si>
  <si>
    <t>operationeel inkoper</t>
  </si>
  <si>
    <t>operationeel inkoper c</t>
  </si>
  <si>
    <t>operationeel manager</t>
  </si>
  <si>
    <t>operationeel manager fs</t>
  </si>
  <si>
    <t>operationeel manager indus</t>
  </si>
  <si>
    <t>operationeel manager inkoop</t>
  </si>
  <si>
    <t>operationeel manager installatietechniek</t>
  </si>
  <si>
    <t>operationeel manager (/projectmanager)</t>
  </si>
  <si>
    <t>operationeel projectleider b</t>
  </si>
  <si>
    <t>operationeel trainee</t>
  </si>
  <si>
    <t>operator energiecentrales</t>
  </si>
  <si>
    <t>opleider bedrijfsschool</t>
  </si>
  <si>
    <t>opleiding monteur</t>
  </si>
  <si>
    <t>opleidingscoordinator</t>
  </si>
  <si>
    <t>oproepkracht</t>
  </si>
  <si>
    <t>oproepkracht-vakantiemedewerker</t>
  </si>
  <si>
    <t>orderdesk medewerker</t>
  </si>
  <si>
    <t>ordermanager</t>
  </si>
  <si>
    <t>organisatie adviseur</t>
  </si>
  <si>
    <t>overige overhead</t>
  </si>
  <si>
    <t>p&amp;o</t>
  </si>
  <si>
    <t>p&amp;o adviseur</t>
  </si>
  <si>
    <t>p&amp;o medewerker</t>
  </si>
  <si>
    <t>pa zakenvrouw 2018</t>
  </si>
  <si>
    <t>paneelbouwer</t>
  </si>
  <si>
    <t>paneelbouwer jr</t>
  </si>
  <si>
    <t>paneelbouwer med</t>
  </si>
  <si>
    <t>paneelbouwer sr</t>
  </si>
  <si>
    <t>panelenbouwer</t>
  </si>
  <si>
    <t>performance manager</t>
  </si>
  <si>
    <t>pers. functionaris</t>
  </si>
  <si>
    <t>pers/sal.administrateur/kam</t>
  </si>
  <si>
    <t>personeelsadviseur</t>
  </si>
  <si>
    <t>personeelsadviseur a</t>
  </si>
  <si>
    <t>personeelsadviseur b</t>
  </si>
  <si>
    <t>personeelscoordinator bouw</t>
  </si>
  <si>
    <t>personeelsfunctionaris</t>
  </si>
  <si>
    <t>pijpfitter</t>
  </si>
  <si>
    <t>pijpvoorbewerker</t>
  </si>
  <si>
    <t>pijpvoorbewerker i</t>
  </si>
  <si>
    <t>pl</t>
  </si>
  <si>
    <t>pl sr</t>
  </si>
  <si>
    <t>plaatwerker</t>
  </si>
  <si>
    <t>plann/adm</t>
  </si>
  <si>
    <t>planner</t>
  </si>
  <si>
    <t>planner - 499</t>
  </si>
  <si>
    <t>planner - pp-02</t>
  </si>
  <si>
    <t>planner / calculator</t>
  </si>
  <si>
    <t>planner / meewerkend voorman</t>
  </si>
  <si>
    <t>planner / werkvoorbereider</t>
  </si>
  <si>
    <t>planner / werkvoorbereider service</t>
  </si>
  <si>
    <t>planner a</t>
  </si>
  <si>
    <t>planner b</t>
  </si>
  <si>
    <t>planner c</t>
  </si>
  <si>
    <t>planner installatie es</t>
  </si>
  <si>
    <t>planner installation &amp; commissioning</t>
  </si>
  <si>
    <t>planner marine</t>
  </si>
  <si>
    <t>planner s&amp;m/elektra</t>
  </si>
  <si>
    <t>planner/ werkvoorbereider</t>
  </si>
  <si>
    <t>planner/buitendienst monteur</t>
  </si>
  <si>
    <t>planner/calculator</t>
  </si>
  <si>
    <t>planner/coördinator</t>
  </si>
  <si>
    <t>planner/hoofdmonteur</t>
  </si>
  <si>
    <t>planner/tekenaar</t>
  </si>
  <si>
    <t>planner/werkvoorb</t>
  </si>
  <si>
    <t>planner/werkvoorbereider</t>
  </si>
  <si>
    <t>planner/werkvoorbereider k</t>
  </si>
  <si>
    <t>planning</t>
  </si>
  <si>
    <t>planvoorbereider (e)</t>
  </si>
  <si>
    <t>planvoorbereider (w)</t>
  </si>
  <si>
    <t>ploegleider a</t>
  </si>
  <si>
    <t>ploegleider b</t>
  </si>
  <si>
    <t>ploegleider c</t>
  </si>
  <si>
    <t>pm klein werk/systemen</t>
  </si>
  <si>
    <t>pmc manager</t>
  </si>
  <si>
    <t>praktijk opleider</t>
  </si>
  <si>
    <t>praktijkeopleider</t>
  </si>
  <si>
    <t>praktijkinstructeur</t>
  </si>
  <si>
    <t>praktijkopleider</t>
  </si>
  <si>
    <t>praktikant mkb</t>
  </si>
  <si>
    <t>prefab-/ installatiemonteur</t>
  </si>
  <si>
    <t>prefabbeheer</t>
  </si>
  <si>
    <t>prefabcoördinator</t>
  </si>
  <si>
    <t>prefabmedewerker</t>
  </si>
  <si>
    <t>prefabmonteur</t>
  </si>
  <si>
    <t>presales engineer</t>
  </si>
  <si>
    <t>preventiemedewerker</t>
  </si>
  <si>
    <t>principal engineer</t>
  </si>
  <si>
    <t>principal systems engineer</t>
  </si>
  <si>
    <t>proces &amp; it expert</t>
  </si>
  <si>
    <t>proces- en risicomanager</t>
  </si>
  <si>
    <t>procesbeheerder</t>
  </si>
  <si>
    <t>procescontroller</t>
  </si>
  <si>
    <t>procescoördinator magazijn/logistiek</t>
  </si>
  <si>
    <t>procescoördinator metering</t>
  </si>
  <si>
    <t>procesdeskundige</t>
  </si>
  <si>
    <t>procesmanager</t>
  </si>
  <si>
    <t>process improvement engineer</t>
  </si>
  <si>
    <t>process manager</t>
  </si>
  <si>
    <t>procesverbeteraar</t>
  </si>
  <si>
    <t>product engineer</t>
  </si>
  <si>
    <t>product engineer a</t>
  </si>
  <si>
    <t>product engineer b</t>
  </si>
  <si>
    <t>product group buyer</t>
  </si>
  <si>
    <t>product group manager</t>
  </si>
  <si>
    <t>product manager</t>
  </si>
  <si>
    <t>product ontwikkelaar</t>
  </si>
  <si>
    <t>product owner</t>
  </si>
  <si>
    <t>productie chef</t>
  </si>
  <si>
    <t>productie medewerker</t>
  </si>
  <si>
    <t>productieleider</t>
  </si>
  <si>
    <t>productiemedewerker</t>
  </si>
  <si>
    <t>productmanager</t>
  </si>
  <si>
    <t>productmanager b</t>
  </si>
  <si>
    <t>productmanager es</t>
  </si>
  <si>
    <t>productmanager fsy</t>
  </si>
  <si>
    <t>productspecialist fsa</t>
  </si>
  <si>
    <t>produktieleider</t>
  </si>
  <si>
    <t>produktiemedewerker</t>
  </si>
  <si>
    <t>programma manager</t>
  </si>
  <si>
    <t>programmamanager</t>
  </si>
  <si>
    <t>programmamanager - 533</t>
  </si>
  <si>
    <t>programmamanager - btpm-1</t>
  </si>
  <si>
    <t>programmeur</t>
  </si>
  <si>
    <t>proj leider</t>
  </si>
  <si>
    <t>proj. administrateur</t>
  </si>
  <si>
    <t>proj. manager ind. e</t>
  </si>
  <si>
    <t>proj. manager util.e</t>
  </si>
  <si>
    <t>proj.adm</t>
  </si>
  <si>
    <t>proj.leider h&amp;e</t>
  </si>
  <si>
    <t>proj.leider ict&amp;tel.</t>
  </si>
  <si>
    <t>proj.leider uti.</t>
  </si>
  <si>
    <t>projechtmanager td</t>
  </si>
  <si>
    <t>project / bedrijfsleider</t>
  </si>
  <si>
    <t>project / werkvoorbereider</t>
  </si>
  <si>
    <t>project administrateur</t>
  </si>
  <si>
    <t>project assistant</t>
  </si>
  <si>
    <t>project assistent</t>
  </si>
  <si>
    <t>project begroter</t>
  </si>
  <si>
    <t>project buyer</t>
  </si>
  <si>
    <t>project controller</t>
  </si>
  <si>
    <t>project coordinator</t>
  </si>
  <si>
    <t>project coördinator</t>
  </si>
  <si>
    <t>project coördinator ict</t>
  </si>
  <si>
    <t>project directeur</t>
  </si>
  <si>
    <t>project engineer</t>
  </si>
  <si>
    <t>project engineer - tai-03</t>
  </si>
  <si>
    <t>project engineer - ten-26</t>
  </si>
  <si>
    <t>project engineer - ten-28</t>
  </si>
  <si>
    <t>project engineer a</t>
  </si>
  <si>
    <t>project engineer b</t>
  </si>
  <si>
    <t>project engineer c</t>
  </si>
  <si>
    <t>project engineer e</t>
  </si>
  <si>
    <t>project engineer es</t>
  </si>
  <si>
    <t>project engineer jr</t>
  </si>
  <si>
    <t>project engineer junior</t>
  </si>
  <si>
    <t>project engineer ka es</t>
  </si>
  <si>
    <t>project engineer med</t>
  </si>
  <si>
    <t>project engineer senior</t>
  </si>
  <si>
    <t>project engineer sr</t>
  </si>
  <si>
    <t>project expert</t>
  </si>
  <si>
    <t>project inkoper</t>
  </si>
  <si>
    <t>project lead ka es</t>
  </si>
  <si>
    <t>project leider</t>
  </si>
  <si>
    <t>project manager</t>
  </si>
  <si>
    <t>project manager nieuwbouw</t>
  </si>
  <si>
    <t>project monteur</t>
  </si>
  <si>
    <t>project ondersteuning - planner</t>
  </si>
  <si>
    <t>project secretaresse</t>
  </si>
  <si>
    <t>project-/contractcontroller</t>
  </si>
  <si>
    <t>projectadministrateur</t>
  </si>
  <si>
    <t>projectadministrateur - 192</t>
  </si>
  <si>
    <t>projectadministratie</t>
  </si>
  <si>
    <t>projectassistent</t>
  </si>
  <si>
    <t>projectbegeleider</t>
  </si>
  <si>
    <t>projectbegeleider/calculator</t>
  </si>
  <si>
    <t>projectcalculator</t>
  </si>
  <si>
    <t>projectconstructeur</t>
  </si>
  <si>
    <t>projectcontroller</t>
  </si>
  <si>
    <t>projectcontroller - 294</t>
  </si>
  <si>
    <t>projectcoord i.o.</t>
  </si>
  <si>
    <t>projectcoordinator</t>
  </si>
  <si>
    <t>projectcoördinator</t>
  </si>
  <si>
    <t>projectcoördinator - 242</t>
  </si>
  <si>
    <t>projectcoördinator after sales</t>
  </si>
  <si>
    <t>projectdirecteur</t>
  </si>
  <si>
    <t>projectdirecteur - 513</t>
  </si>
  <si>
    <t>projecteider</t>
  </si>
  <si>
    <t>projecten administrateur</t>
  </si>
  <si>
    <t>projecten administrateur technisch beheer</t>
  </si>
  <si>
    <t>projectengineer</t>
  </si>
  <si>
    <t>project-engineer</t>
  </si>
  <si>
    <t>projectengineer ia</t>
  </si>
  <si>
    <t>projectengineer ms/hs</t>
  </si>
  <si>
    <t>projectengineer ta</t>
  </si>
  <si>
    <t>projectenmonteur e</t>
  </si>
  <si>
    <t>projectenmonteur w</t>
  </si>
  <si>
    <t>projecteringsdeskundige</t>
  </si>
  <si>
    <t>projecthoofdmonteur</t>
  </si>
  <si>
    <t>projectinkoper</t>
  </si>
  <si>
    <t>projectleider - 086</t>
  </si>
  <si>
    <t>projectleider - pl-01</t>
  </si>
  <si>
    <t>projectleider - pl-03</t>
  </si>
  <si>
    <t>projectleider - tai-08</t>
  </si>
  <si>
    <t>projectleider - tai-17</t>
  </si>
  <si>
    <t>projectleider (e)</t>
  </si>
  <si>
    <t>projectleider (junior)</t>
  </si>
  <si>
    <t>projectleider (w)</t>
  </si>
  <si>
    <t>projectleider / calculator</t>
  </si>
  <si>
    <t>projectleider / loodgieter</t>
  </si>
  <si>
    <t>projectleider / planner</t>
  </si>
  <si>
    <t>projectleider / werkvoorbereider</t>
  </si>
  <si>
    <t>projectleider a</t>
  </si>
  <si>
    <t>projectleider assistent</t>
  </si>
  <si>
    <t>projectleider b</t>
  </si>
  <si>
    <t>projectleider beheer &amp; onderhoud</t>
  </si>
  <si>
    <t>projectleider beveiliging</t>
  </si>
  <si>
    <t>projectleider beveiligingstechniek</t>
  </si>
  <si>
    <t>projectleider c</t>
  </si>
  <si>
    <t>projectleider com</t>
  </si>
  <si>
    <t>projectleider e</t>
  </si>
  <si>
    <t>projectleider e service en onderhoud</t>
  </si>
  <si>
    <t>projectleider elektra</t>
  </si>
  <si>
    <t>projectleider elektrotechniek</t>
  </si>
  <si>
    <t>projectleider fsy d&amp;a</t>
  </si>
  <si>
    <t>projectleider fsy ms</t>
  </si>
  <si>
    <t>projectleider gebouwautomatisering</t>
  </si>
  <si>
    <t>projectleider i m&amp;r</t>
  </si>
  <si>
    <t>projectleider i.o.</t>
  </si>
  <si>
    <t>projectleider ia</t>
  </si>
  <si>
    <t>projectleider ict</t>
  </si>
  <si>
    <t>projectleider industrie</t>
  </si>
  <si>
    <t>projectleider installatie es</t>
  </si>
  <si>
    <t>projectleider installatie marine</t>
  </si>
  <si>
    <t>projectleider installaties</t>
  </si>
  <si>
    <t>projectleider integrale projecten</t>
  </si>
  <si>
    <t>projectleider jr.</t>
  </si>
  <si>
    <t>projectleider k</t>
  </si>
  <si>
    <t>projectleider k.</t>
  </si>
  <si>
    <t>projectleider klein montage</t>
  </si>
  <si>
    <t>projectleider kleinbouw</t>
  </si>
  <si>
    <t>projectleider kleine klussen w</t>
  </si>
  <si>
    <t>projectleider kleine projecten</t>
  </si>
  <si>
    <t>projectleider klimaattechniek/contractbeheerder</t>
  </si>
  <si>
    <t>projectleider klp</t>
  </si>
  <si>
    <t>projectleider klus.</t>
  </si>
  <si>
    <t>projectleider ksw</t>
  </si>
  <si>
    <t>projectleider loodgieters</t>
  </si>
  <si>
    <t>projectleider m&amp;r</t>
  </si>
  <si>
    <t>projectleider maintenance</t>
  </si>
  <si>
    <t>projectleider maintenance - mp-01</t>
  </si>
  <si>
    <t>projectleider maintenance - mp-03</t>
  </si>
  <si>
    <t>projectleider meet &amp; regeltechniek</t>
  </si>
  <si>
    <t>projectleider modificaties</t>
  </si>
  <si>
    <t>projectleider nieuwbouw</t>
  </si>
  <si>
    <t>projectleider pb</t>
  </si>
  <si>
    <t>projectleider pro</t>
  </si>
  <si>
    <t>projectleider projecten</t>
  </si>
  <si>
    <t>projectleider s o</t>
  </si>
  <si>
    <t>projectleider s&amp;o</t>
  </si>
  <si>
    <t>projectleider service</t>
  </si>
  <si>
    <t>projectleider service &amp; onderhoud</t>
  </si>
  <si>
    <t>projectleider service en onderhoud</t>
  </si>
  <si>
    <t>projectleider service marine</t>
  </si>
  <si>
    <t>projectleider serviceprojecten</t>
  </si>
  <si>
    <t>projectleider small business fsy</t>
  </si>
  <si>
    <t>projectleider sr</t>
  </si>
  <si>
    <t>projectleider teamleider ontwikkeling</t>
  </si>
  <si>
    <t>projectleider techniek - tpl-02</t>
  </si>
  <si>
    <t>projectleider techniek senior</t>
  </si>
  <si>
    <t>projectleider technisch beheer</t>
  </si>
  <si>
    <t>projectleider uitvoering</t>
  </si>
  <si>
    <t>projectleider ut</t>
  </si>
  <si>
    <t>projectleider utiliteit</t>
  </si>
  <si>
    <t>projectleider w</t>
  </si>
  <si>
    <t>projectleider w &lt; 1,5 miljoen</t>
  </si>
  <si>
    <t>projectleider w &gt; 1,5 miljoen</t>
  </si>
  <si>
    <t>projectleider w/e</t>
  </si>
  <si>
    <t>projectleider woningbeheer</t>
  </si>
  <si>
    <t>projectleider woningbouw</t>
  </si>
  <si>
    <t>projectleider woningbouw / renovatie (e)</t>
  </si>
  <si>
    <t>projectleider woningbouw / renovatie (w)</t>
  </si>
  <si>
    <t>projectleider zonnepanelen</t>
  </si>
  <si>
    <t>projectleider, service &amp; onderhoud</t>
  </si>
  <si>
    <t>projectleider, technicus</t>
  </si>
  <si>
    <t>projectleider/calculator</t>
  </si>
  <si>
    <t>projectleider/contractbeheerder</t>
  </si>
  <si>
    <t>projectleider/lse</t>
  </si>
  <si>
    <t>projectleider/verkoper</t>
  </si>
  <si>
    <t>projectleider/werkvoorbereider</t>
  </si>
  <si>
    <t>projectleider-e</t>
  </si>
  <si>
    <t>projectleider-kp</t>
  </si>
  <si>
    <t>projectleider-m&amp;r</t>
  </si>
  <si>
    <t>projectleider-pr</t>
  </si>
  <si>
    <t>projectleider-w</t>
  </si>
  <si>
    <t>projectleider-werkvoorbereider</t>
  </si>
  <si>
    <t>projectmanager - 261</t>
  </si>
  <si>
    <t>projectmanager / calculator</t>
  </si>
  <si>
    <t>projectmanager / mt lid</t>
  </si>
  <si>
    <t>projectmanager a</t>
  </si>
  <si>
    <t>projectmanager b</t>
  </si>
  <si>
    <t>projectmanager bedrijfsbureau</t>
  </si>
  <si>
    <t>projectmanager c</t>
  </si>
  <si>
    <t>projectmanager installatie fsy d&amp;a</t>
  </si>
  <si>
    <t>projectmanager installatie fsy ms</t>
  </si>
  <si>
    <t>projectmanager ka es</t>
  </si>
  <si>
    <t>projectmanager m&amp;r</t>
  </si>
  <si>
    <t>projectmanager m&amp;r (ctb)</t>
  </si>
  <si>
    <t>projectmanager sr.</t>
  </si>
  <si>
    <t>projectmanager td</t>
  </si>
  <si>
    <t>projectmanager zuid</t>
  </si>
  <si>
    <t>projectmedewerker</t>
  </si>
  <si>
    <t>projectmedewerker data &amp; asset</t>
  </si>
  <si>
    <t>projectmonteur</t>
  </si>
  <si>
    <t>projectmonteur elektra</t>
  </si>
  <si>
    <t>projectmonteur elektro</t>
  </si>
  <si>
    <t>projectmonteur w</t>
  </si>
  <si>
    <t>projectontwikkelaar</t>
  </si>
  <si>
    <t>projectorganisator</t>
  </si>
  <si>
    <t>projectplanner - operationeel</t>
  </si>
  <si>
    <t>projectplanner - strategisch</t>
  </si>
  <si>
    <t>projectspecialist elektro</t>
  </si>
  <si>
    <t>projectspecialist water</t>
  </si>
  <si>
    <t>projecttechnicus</t>
  </si>
  <si>
    <t>projecttekenaar</t>
  </si>
  <si>
    <t>projectuitvoerder</t>
  </si>
  <si>
    <t>projectverantwoordelijk monteur</t>
  </si>
  <si>
    <t>projectvoorbereider</t>
  </si>
  <si>
    <t>projectvoorbereider installatietechniek</t>
  </si>
  <si>
    <t>projekt kalkulator</t>
  </si>
  <si>
    <t>projektcöordinator</t>
  </si>
  <si>
    <t>projektleider</t>
  </si>
  <si>
    <t>projektleider elektro/service</t>
  </si>
  <si>
    <t>projektleider techniek/service</t>
  </si>
  <si>
    <t>projektleider v. bakel eco</t>
  </si>
  <si>
    <t>proposal engineer</t>
  </si>
  <si>
    <t>proposal engineer fsy</t>
  </si>
  <si>
    <t>proposal engineer ka es</t>
  </si>
  <si>
    <t>proposal engineer service fsy ms</t>
  </si>
  <si>
    <t>proposal manager</t>
  </si>
  <si>
    <t>proposalengineer</t>
  </si>
  <si>
    <t>proposalengineer a</t>
  </si>
  <si>
    <t>proposalengineer b</t>
  </si>
  <si>
    <t>proposalmanager</t>
  </si>
  <si>
    <t>prt-specialist</t>
  </si>
  <si>
    <t>public relation manager</t>
  </si>
  <si>
    <t>pulse consultant</t>
  </si>
  <si>
    <t>pulse specialist</t>
  </si>
  <si>
    <t>purchaser</t>
  </si>
  <si>
    <t>qa/qc engineer</t>
  </si>
  <si>
    <t>qesh engineer</t>
  </si>
  <si>
    <t>qhse (project) medewerker</t>
  </si>
  <si>
    <t>qhse adviseur</t>
  </si>
  <si>
    <t>qhse adviseur - 429</t>
  </si>
  <si>
    <t>qhse manager</t>
  </si>
  <si>
    <t>quality chain controller</t>
  </si>
  <si>
    <t>quality software engineer</t>
  </si>
  <si>
    <t>r&amp;d engineer</t>
  </si>
  <si>
    <t>r&amp;d functionaris</t>
  </si>
  <si>
    <t>raadg. adviseur</t>
  </si>
  <si>
    <t>rams engineer</t>
  </si>
  <si>
    <t>rapportage analist</t>
  </si>
  <si>
    <t>realisatiemanager</t>
  </si>
  <si>
    <t>receptie</t>
  </si>
  <si>
    <t>receptionist</t>
  </si>
  <si>
    <t>receptioniste</t>
  </si>
  <si>
    <t>receptioniste / administratief</t>
  </si>
  <si>
    <t>receptioniste / medewerker s&amp;o</t>
  </si>
  <si>
    <t>receptioniste / secretaresse</t>
  </si>
  <si>
    <t>receptioniste / telefoniste</t>
  </si>
  <si>
    <t>receptioniste/ telefoniste</t>
  </si>
  <si>
    <t>receptioniste/telefoniste</t>
  </si>
  <si>
    <t>recruiter</t>
  </si>
  <si>
    <t>recruiter/ hr consulent</t>
  </si>
  <si>
    <t>regeltechnisch adviseur</t>
  </si>
  <si>
    <t>regio controller</t>
  </si>
  <si>
    <t>regioadministrateur</t>
  </si>
  <si>
    <t>regiocontroller</t>
  </si>
  <si>
    <t>regiodirecteur - cwd-36</t>
  </si>
  <si>
    <t>regiodirecteur midden nederland</t>
  </si>
  <si>
    <t>regioinkoper</t>
  </si>
  <si>
    <t>vestigingsdirecteur</t>
  </si>
  <si>
    <t>regiomanager</t>
  </si>
  <si>
    <t>regiomanager - cwd-37</t>
  </si>
  <si>
    <t>regiomanager - rv-01</t>
  </si>
  <si>
    <t>regiomanager fs</t>
  </si>
  <si>
    <t>relatiebeheerder</t>
  </si>
  <si>
    <t>remote quote specialist</t>
  </si>
  <si>
    <t>reporting analist</t>
  </si>
  <si>
    <t>resource manager</t>
  </si>
  <si>
    <t>rigger a</t>
  </si>
  <si>
    <t>rigger b</t>
  </si>
  <si>
    <t>riool servicemonteur</t>
  </si>
  <si>
    <t>rioolmonteur 70%</t>
  </si>
  <si>
    <t>s&amp;i engineer</t>
  </si>
  <si>
    <t>s&amp;o</t>
  </si>
  <si>
    <t>s&amp;o coordinator</t>
  </si>
  <si>
    <t>s&amp;o coördinator</t>
  </si>
  <si>
    <t>s&amp;o monteur</t>
  </si>
  <si>
    <t>s&amp;o monteur 4</t>
  </si>
  <si>
    <t>s&amp;o monteur 5</t>
  </si>
  <si>
    <t>s2 financieel adm medewerker jr</t>
  </si>
  <si>
    <t>s3 financieel adm medewerker sr</t>
  </si>
  <si>
    <t>s4 facilitair medewerker</t>
  </si>
  <si>
    <t>s8 p&amp;o medewerker</t>
  </si>
  <si>
    <t>sal.eng</t>
  </si>
  <si>
    <t>salarisadministra</t>
  </si>
  <si>
    <t>salarisadministrateur</t>
  </si>
  <si>
    <t>salarisadministrateur (senior)</t>
  </si>
  <si>
    <t>salarisadministrateur/hrm mdw.</t>
  </si>
  <si>
    <t>sales</t>
  </si>
  <si>
    <t>sales &amp; operations</t>
  </si>
  <si>
    <t>sales advisor es</t>
  </si>
  <si>
    <t>sales advisor fsy</t>
  </si>
  <si>
    <t>sales binnendienst</t>
  </si>
  <si>
    <t>sales consultant</t>
  </si>
  <si>
    <t>sales coördinator</t>
  </si>
  <si>
    <t>sales coördinator b2b</t>
  </si>
  <si>
    <t>sales engineer</t>
  </si>
  <si>
    <t>sales engineer es</t>
  </si>
  <si>
    <t>sales engineer ka es</t>
  </si>
  <si>
    <t>sales manager</t>
  </si>
  <si>
    <t>sales manager - ac-27</t>
  </si>
  <si>
    <t>sales manager - tai-14</t>
  </si>
  <si>
    <t>sales medewerker</t>
  </si>
  <si>
    <t>sales representative iot</t>
  </si>
  <si>
    <t>sales representative spares</t>
  </si>
  <si>
    <t>salesmanager</t>
  </si>
  <si>
    <t>salesmanager a</t>
  </si>
  <si>
    <t>sanitair adviseur</t>
  </si>
  <si>
    <t>sanitair adviseur / manager</t>
  </si>
  <si>
    <t>schilder</t>
  </si>
  <si>
    <t>schoonmaak</t>
  </si>
  <si>
    <t>schoonmaakster</t>
  </si>
  <si>
    <t>schoonmaakster/administratief</t>
  </si>
  <si>
    <t>schouwer</t>
  </si>
  <si>
    <t>schouwer op afstand</t>
  </si>
  <si>
    <t>scios inspecteur</t>
  </si>
  <si>
    <t>-se</t>
  </si>
  <si>
    <t>secr medewerker</t>
  </si>
  <si>
    <t>secretaresse / administratie</t>
  </si>
  <si>
    <t>secretaresse / administratief medewerker</t>
  </si>
  <si>
    <t>secretaresse b</t>
  </si>
  <si>
    <t>secretaresse/marketing comm</t>
  </si>
  <si>
    <t>secretariaat</t>
  </si>
  <si>
    <t>secretariaat/p&amp;o/administratief medewerker</t>
  </si>
  <si>
    <t>secretarieel mede</t>
  </si>
  <si>
    <t>secretarieel medewerk(st)er</t>
  </si>
  <si>
    <t>secretarieel medewerker</t>
  </si>
  <si>
    <t>secretarieel medewerkerster</t>
  </si>
  <si>
    <t>secretarieel medewerkster</t>
  </si>
  <si>
    <t>sen. projectleider</t>
  </si>
  <si>
    <t>senior accountmanager</t>
  </si>
  <si>
    <t>senior administratief medewerker</t>
  </si>
  <si>
    <t>senior administrative assistant</t>
  </si>
  <si>
    <t>senior adviseur</t>
  </si>
  <si>
    <t>senior agent</t>
  </si>
  <si>
    <t>senior allround monteur</t>
  </si>
  <si>
    <t>senior applicatie programmeur</t>
  </si>
  <si>
    <t>senior applicatiebeheerder</t>
  </si>
  <si>
    <t>senior bedrijfsadviseur</t>
  </si>
  <si>
    <t>senior bedrijfsadviseur inkoop</t>
  </si>
  <si>
    <t>senior beheertechnicus</t>
  </si>
  <si>
    <t>senior bookkeeping assistant</t>
  </si>
  <si>
    <t>senior bu controller</t>
  </si>
  <si>
    <t>senior business consultan</t>
  </si>
  <si>
    <t>senior business manager</t>
  </si>
  <si>
    <t>senior calculator/werkvoorbereider</t>
  </si>
  <si>
    <t>senior centralist</t>
  </si>
  <si>
    <t>senior cliënt manager</t>
  </si>
  <si>
    <t>senior commercieel adviseur binnendienst</t>
  </si>
  <si>
    <t>senior commissioning engineer</t>
  </si>
  <si>
    <t>senior communicatieadviseur</t>
  </si>
  <si>
    <t>senior consultant fs</t>
  </si>
  <si>
    <t>senior contract beheerder</t>
  </si>
  <si>
    <t>senior contractcoördinato</t>
  </si>
  <si>
    <t>senior contractmanager</t>
  </si>
  <si>
    <t>senior controller</t>
  </si>
  <si>
    <t>senior controller / businesscontroller</t>
  </si>
  <si>
    <t>senior cooling technician</t>
  </si>
  <si>
    <t>senior databeheer medewerker</t>
  </si>
  <si>
    <t>senior developer</t>
  </si>
  <si>
    <t>senior engineer e</t>
  </si>
  <si>
    <t>senior engineer infra</t>
  </si>
  <si>
    <t>senior engineer maintenance &amp; projects</t>
  </si>
  <si>
    <t>senior engineer ms/hs</t>
  </si>
  <si>
    <t>senior engineer ta</t>
  </si>
  <si>
    <t>senior engineer tekenaar</t>
  </si>
  <si>
    <t>senior field engineer</t>
  </si>
  <si>
    <t>senior finance medewerker</t>
  </si>
  <si>
    <t>senior financieel adm. mdw.</t>
  </si>
  <si>
    <t>senior hardware engineer</t>
  </si>
  <si>
    <t>senior hr advisor</t>
  </si>
  <si>
    <t>senior hr business partner</t>
  </si>
  <si>
    <t>senior ict support engineer</t>
  </si>
  <si>
    <t>senior ict-infra</t>
  </si>
  <si>
    <t>senior ingenieur</t>
  </si>
  <si>
    <t>senior inspecteur</t>
  </si>
  <si>
    <t>senior installatie deskundige</t>
  </si>
  <si>
    <t>senior installatiemonteur</t>
  </si>
  <si>
    <t>senior installatietechnicus s&amp;s</t>
  </si>
  <si>
    <t>senior kam-adviseur</t>
  </si>
  <si>
    <t>senior leidinggevend monteur</t>
  </si>
  <si>
    <t>senior magazijnmedewerker</t>
  </si>
  <si>
    <t>senior magic programmeur</t>
  </si>
  <si>
    <t>senior managementassistente</t>
  </si>
  <si>
    <t>senior manager</t>
  </si>
  <si>
    <t>senior marketeer</t>
  </si>
  <si>
    <t>senior marketing &amp; communication specialist</t>
  </si>
  <si>
    <t>senior mechanic</t>
  </si>
  <si>
    <t>senior mechanic hvac</t>
  </si>
  <si>
    <t>senior medewerker bestelbureau</t>
  </si>
  <si>
    <t>senior medewerker data &amp; asset</t>
  </si>
  <si>
    <t>senior medewerker hr support</t>
  </si>
  <si>
    <t>senior medewerker in</t>
  </si>
  <si>
    <t>senior medewerker marcom</t>
  </si>
  <si>
    <t>senior medewerker secretariaat/receptie</t>
  </si>
  <si>
    <t>senior medewerker servicecentrale</t>
  </si>
  <si>
    <t>senior medewerker wagenpark beheer</t>
  </si>
  <si>
    <t>senior monteur</t>
  </si>
  <si>
    <t>senior monteur beveiliging</t>
  </si>
  <si>
    <t>senior monteur installatie</t>
  </si>
  <si>
    <t>senior monteur s&amp;o</t>
  </si>
  <si>
    <t>senior onderhoudscoördinator</t>
  </si>
  <si>
    <t>senior online marketeer</t>
  </si>
  <si>
    <t>senior ontwerpleider</t>
  </si>
  <si>
    <t>senior operationeel inkoper</t>
  </si>
  <si>
    <t>senior operationeel manag</t>
  </si>
  <si>
    <t>senior planner</t>
  </si>
  <si>
    <t>senior planner/werkvoorbereider</t>
  </si>
  <si>
    <t>senior proces expert</t>
  </si>
  <si>
    <t>senior productmanager</t>
  </si>
  <si>
    <t>senior project buyer</t>
  </si>
  <si>
    <t>senior project controller</t>
  </si>
  <si>
    <t>senior project coördinator</t>
  </si>
  <si>
    <t>senior project engineer</t>
  </si>
  <si>
    <t>senior project manager</t>
  </si>
  <si>
    <t>senior projectengineer e</t>
  </si>
  <si>
    <t>senior projectengineer ms/hs</t>
  </si>
  <si>
    <t>senior projectengineer ta</t>
  </si>
  <si>
    <t>senior projectleider</t>
  </si>
  <si>
    <t>senior projectleider (w)</t>
  </si>
  <si>
    <t>senior projectleider service en onderhoud</t>
  </si>
  <si>
    <t>senior projectleider serviceprojecten</t>
  </si>
  <si>
    <t>senior projectleider uitvoering</t>
  </si>
  <si>
    <t>senior projectleider w</t>
  </si>
  <si>
    <t>senior qa/qc coördinator</t>
  </si>
  <si>
    <t>senior qesh engineer</t>
  </si>
  <si>
    <t>senior regiocontroller</t>
  </si>
  <si>
    <t>senior salarisadministrateur</t>
  </si>
  <si>
    <t>senior sales manager</t>
  </si>
  <si>
    <t>senior sales representative spares</t>
  </si>
  <si>
    <t>senior salesengineer</t>
  </si>
  <si>
    <t>senior service coordinator</t>
  </si>
  <si>
    <t>senior service engineer</t>
  </si>
  <si>
    <t>senior service technicus</t>
  </si>
  <si>
    <t>senior servicecoordinator</t>
  </si>
  <si>
    <t>senior servicedesk medewerker</t>
  </si>
  <si>
    <t>senior servicemonteur</t>
  </si>
  <si>
    <t>senior servicemonteur e/v/w</t>
  </si>
  <si>
    <t>senior servicespecialist</t>
  </si>
  <si>
    <t>senior servicetechnicus</t>
  </si>
  <si>
    <t>senior servicetechnicus s&amp;s</t>
  </si>
  <si>
    <t>senior servicetechnicus w</t>
  </si>
  <si>
    <t>senior signmaker</t>
  </si>
  <si>
    <t>senior software eng.</t>
  </si>
  <si>
    <t>senior software engineer</t>
  </si>
  <si>
    <t>senior sofware ontwikkelaar</t>
  </si>
  <si>
    <t>senior specialist at</t>
  </si>
  <si>
    <t>senior specialist inspectie</t>
  </si>
  <si>
    <t>senior specialist m&amp;r</t>
  </si>
  <si>
    <t>senior specialist meet &amp; regeltechniek</t>
  </si>
  <si>
    <t>senior specialist middenspanning</t>
  </si>
  <si>
    <t>senior specialist service engineering</t>
  </si>
  <si>
    <t>senior specialist software engineering</t>
  </si>
  <si>
    <t>senior stafconsultant</t>
  </si>
  <si>
    <t>senior supervisor hvac</t>
  </si>
  <si>
    <t>senior supervisor m</t>
  </si>
  <si>
    <t>senior supervisor p</t>
  </si>
  <si>
    <t>senior systeem- en netwerkbeheerder</t>
  </si>
  <si>
    <t>senior systeembeheerder</t>
  </si>
  <si>
    <t>senior systeemengineer e</t>
  </si>
  <si>
    <t>senior systeemengineer ta</t>
  </si>
  <si>
    <t>senior tactisch inkoper</t>
  </si>
  <si>
    <t>senior technician at</t>
  </si>
  <si>
    <t>senior technician e</t>
  </si>
  <si>
    <t>senior technician e/i</t>
  </si>
  <si>
    <t>senior technician m&amp;r</t>
  </si>
  <si>
    <t>senior technisch administratief medewerker</t>
  </si>
  <si>
    <t>senior technisch adviseur</t>
  </si>
  <si>
    <t>senior technisch beheerder</t>
  </si>
  <si>
    <t>senior technisch specialist</t>
  </si>
  <si>
    <t>senior technisch specialist panelen</t>
  </si>
  <si>
    <t>senior technisch specialist publieke sector</t>
  </si>
  <si>
    <t>senior tekenaar</t>
  </si>
  <si>
    <t>senior tekenaar / assistent werkvoorbereider (w)</t>
  </si>
  <si>
    <t>senior tendermanager</t>
  </si>
  <si>
    <t>senior test engineer</t>
  </si>
  <si>
    <t>senior traffic engineer</t>
  </si>
  <si>
    <t>senior uitvoerder</t>
  </si>
  <si>
    <t>senior unit administrateur</t>
  </si>
  <si>
    <t>senior veiligheidskundige</t>
  </si>
  <si>
    <t>senior verkoper</t>
  </si>
  <si>
    <t>senior voorman</t>
  </si>
  <si>
    <t>senior voorman m</t>
  </si>
  <si>
    <t>senior voorman p</t>
  </si>
  <si>
    <t>senior warehouse worker</t>
  </si>
  <si>
    <t>senior werkverantwoordelijke</t>
  </si>
  <si>
    <t>senior werkvoorbereider w</t>
  </si>
  <si>
    <t>senior werkvoorbereider/calculator</t>
  </si>
  <si>
    <t>serice monteur</t>
  </si>
  <si>
    <t>sericemonteur</t>
  </si>
  <si>
    <t>sernior werkvoorbereider</t>
  </si>
  <si>
    <t>serv.coör/adm. medew.</t>
  </si>
  <si>
    <t>serv.coör/praktijkop</t>
  </si>
  <si>
    <t>serv.coör/werkv.</t>
  </si>
  <si>
    <t>serv.coörd/plveld ia</t>
  </si>
  <si>
    <t>serv.coordinator w</t>
  </si>
  <si>
    <t>serv-coördinator</t>
  </si>
  <si>
    <t>serv-coördinator io</t>
  </si>
  <si>
    <t>serv-engineer io</t>
  </si>
  <si>
    <t>service &amp; onderhoud</t>
  </si>
  <si>
    <t>service coördin. e</t>
  </si>
  <si>
    <t>service coördin.b&amp;i</t>
  </si>
  <si>
    <t>service coordinat</t>
  </si>
  <si>
    <t>service coordinatoe</t>
  </si>
  <si>
    <t>service coördinator</t>
  </si>
  <si>
    <t>service coordinator (hoofd)</t>
  </si>
  <si>
    <t>service coördinator a</t>
  </si>
  <si>
    <t>service coordinator b</t>
  </si>
  <si>
    <t>service coördinator e</t>
  </si>
  <si>
    <t>service coördinator e - w</t>
  </si>
  <si>
    <t>service coördinator s&amp;o</t>
  </si>
  <si>
    <t>service coordinator-s&amp;o</t>
  </si>
  <si>
    <t>service delivery manager</t>
  </si>
  <si>
    <t>service desk medewerker</t>
  </si>
  <si>
    <t>service- en onderhoudscoö</t>
  </si>
  <si>
    <t>service- en onderhoudsmonteur</t>
  </si>
  <si>
    <t>service engineer</t>
  </si>
  <si>
    <t>service engineer ict (uitv.)</t>
  </si>
  <si>
    <t>service engineer jr</t>
  </si>
  <si>
    <t>service engineer med</t>
  </si>
  <si>
    <t>service engineer sr</t>
  </si>
  <si>
    <t>service enigineer ict &amp; beveiliging</t>
  </si>
  <si>
    <t>service expert</t>
  </si>
  <si>
    <t>service installatiemonteur</t>
  </si>
  <si>
    <t>service lead</t>
  </si>
  <si>
    <t>service manager</t>
  </si>
  <si>
    <t>service medewerker</t>
  </si>
  <si>
    <t>service monteur algemeen</t>
  </si>
  <si>
    <t>service monteur buitendienst</t>
  </si>
  <si>
    <t>service monteur c</t>
  </si>
  <si>
    <t>service monteur e</t>
  </si>
  <si>
    <t>service monteur elektro</t>
  </si>
  <si>
    <t>service monteur inbedrijfsteller</t>
  </si>
  <si>
    <t>service monteur k</t>
  </si>
  <si>
    <t>service monteur koeltechniek</t>
  </si>
  <si>
    <t>service monteur med</t>
  </si>
  <si>
    <t>service monteur sr</t>
  </si>
  <si>
    <t>service monteur w</t>
  </si>
  <si>
    <t>service onderhoudsmonteur</t>
  </si>
  <si>
    <t>service planner</t>
  </si>
  <si>
    <t>service planner-s&amp;o</t>
  </si>
  <si>
    <t>service software engineer</t>
  </si>
  <si>
    <t>service software engineer - tai-10</t>
  </si>
  <si>
    <t>service software engineer - tss-02</t>
  </si>
  <si>
    <t>service tech. coordinator</t>
  </si>
  <si>
    <t>service technicus</t>
  </si>
  <si>
    <t>service technicus a</t>
  </si>
  <si>
    <t>service technicus b</t>
  </si>
  <si>
    <t>service technicus c</t>
  </si>
  <si>
    <t>service technicus utiliteit</t>
  </si>
  <si>
    <t>service technicus utiliteit ebi</t>
  </si>
  <si>
    <t>service-/onderhoudsmonteur w</t>
  </si>
  <si>
    <t>service-assistent-w</t>
  </si>
  <si>
    <t>serviceco?rdinator</t>
  </si>
  <si>
    <t>servicecoordinato</t>
  </si>
  <si>
    <t>servicecoördinato</t>
  </si>
  <si>
    <t>servicecoordinator</t>
  </si>
  <si>
    <t>service-coordinator</t>
  </si>
  <si>
    <t>servicecoördinator</t>
  </si>
  <si>
    <t>service-coördinator</t>
  </si>
  <si>
    <t>servicecoördinator a</t>
  </si>
  <si>
    <t>servicecoördinator c</t>
  </si>
  <si>
    <t>service-coordinator po</t>
  </si>
  <si>
    <t>service-coordinator/1e monteur rotating</t>
  </si>
  <si>
    <t>servicedesk medewerker</t>
  </si>
  <si>
    <t>servicedeskmedewe</t>
  </si>
  <si>
    <t>servicedeskmedewerker</t>
  </si>
  <si>
    <t>serviceengineer</t>
  </si>
  <si>
    <t>service-engineer</t>
  </si>
  <si>
    <t>serviceleider</t>
  </si>
  <si>
    <t>serviceline manager</t>
  </si>
  <si>
    <t>servicemanager</t>
  </si>
  <si>
    <t>service-manager</t>
  </si>
  <si>
    <t>servicemedewerker</t>
  </si>
  <si>
    <t>service-medewerker ict</t>
  </si>
  <si>
    <t>servicemont. ass.</t>
  </si>
  <si>
    <t>servicemont. elektra</t>
  </si>
  <si>
    <t>servicemont. junior-s&amp;o</t>
  </si>
  <si>
    <t>servicemont. medior-s&amp;o</t>
  </si>
  <si>
    <t>servicemont. senior.-s&amp;o</t>
  </si>
  <si>
    <t>servicemonteur</t>
  </si>
  <si>
    <t>service-monteur</t>
  </si>
  <si>
    <t>servicemonteur (1e)</t>
  </si>
  <si>
    <t>servicemonteur / directie</t>
  </si>
  <si>
    <t>servicemonteur / ts</t>
  </si>
  <si>
    <t>servicemonteur a</t>
  </si>
  <si>
    <t>servicemonteur b</t>
  </si>
  <si>
    <t>servicemonteur beheer en onderhoud</t>
  </si>
  <si>
    <t>servicemonteur beveiliging</t>
  </si>
  <si>
    <t>servicemonteur beveiliging/ elektra</t>
  </si>
  <si>
    <t>servicemonteur beveiligingssystemen</t>
  </si>
  <si>
    <t>servicemonteur beveiligingstechniek</t>
  </si>
  <si>
    <t>servicemonteur c</t>
  </si>
  <si>
    <t>servicemonteur cv</t>
  </si>
  <si>
    <t>servicemonteur d</t>
  </si>
  <si>
    <t>servicemonteur e</t>
  </si>
  <si>
    <t>servicemonteur e/v/w</t>
  </si>
  <si>
    <t>servicemonteur elektra</t>
  </si>
  <si>
    <t>servicemonteur elektro</t>
  </si>
  <si>
    <t>servicemonteur grootkeuke</t>
  </si>
  <si>
    <t>servicemonteur hn locatie</t>
  </si>
  <si>
    <t>servicemonteur ict</t>
  </si>
  <si>
    <t>servicemonteur klimaat</t>
  </si>
  <si>
    <t>servicemonteur koeltechniek</t>
  </si>
  <si>
    <t>servicemonteur loodgieters</t>
  </si>
  <si>
    <t>servicemonteur mv</t>
  </si>
  <si>
    <t>servicemonteur particulieren</t>
  </si>
  <si>
    <t>servicemonteur util.</t>
  </si>
  <si>
    <t>servicemonteur utiliteit</t>
  </si>
  <si>
    <t>servicemonteur utiliteit koeltechniek</t>
  </si>
  <si>
    <t>servicemonteur w</t>
  </si>
  <si>
    <t>servicemonteur webtechniek</t>
  </si>
  <si>
    <t>servicemonteur woningbouw</t>
  </si>
  <si>
    <t>servicemonteur woningbw.</t>
  </si>
  <si>
    <t>servicemonteur woningen</t>
  </si>
  <si>
    <t>service-monteur wz</t>
  </si>
  <si>
    <t>servicemonteur/insp. elek</t>
  </si>
  <si>
    <t>servicemonteur-e</t>
  </si>
  <si>
    <t>servicemonteur-w</t>
  </si>
  <si>
    <t>serviceplanner</t>
  </si>
  <si>
    <t>services administratie</t>
  </si>
  <si>
    <t>servicespecialist</t>
  </si>
  <si>
    <t>service-specialist</t>
  </si>
  <si>
    <t>servicetechnicus</t>
  </si>
  <si>
    <t>service-technicus</t>
  </si>
  <si>
    <t>servicetechnicus a</t>
  </si>
  <si>
    <t>servicetechnicus b</t>
  </si>
  <si>
    <t>servicetechnicus beveil.</t>
  </si>
  <si>
    <t>servicetechnicus s&amp;s</t>
  </si>
  <si>
    <t>servicetechnicus utiliteit</t>
  </si>
  <si>
    <t>servicetechnicus w</t>
  </si>
  <si>
    <t>servicetechnicus woningbw.</t>
  </si>
  <si>
    <t>servicetechnicus-e</t>
  </si>
  <si>
    <t>servicetechnicus-w</t>
  </si>
  <si>
    <t>servicetechniek</t>
  </si>
  <si>
    <t>servic-monteur</t>
  </si>
  <si>
    <t>servictechnicus</t>
  </si>
  <si>
    <t>sevicemonteur</t>
  </si>
  <si>
    <t>sheq adviseur</t>
  </si>
  <si>
    <t>sheq coördinator</t>
  </si>
  <si>
    <t>sheq medewerker</t>
  </si>
  <si>
    <t>sheq officer</t>
  </si>
  <si>
    <t>showroom klantenontvangst</t>
  </si>
  <si>
    <t>showroom medewerker</t>
  </si>
  <si>
    <t>showroom verkoper</t>
  </si>
  <si>
    <t>showroom verkoper / administratie</t>
  </si>
  <si>
    <t>site coordinator projecten fsy ms</t>
  </si>
  <si>
    <t>site manager</t>
  </si>
  <si>
    <t>sloten/deuren specialist</t>
  </si>
  <si>
    <t>socmedia&amp;content marketeer</t>
  </si>
  <si>
    <t>software &amp; information engineer</t>
  </si>
  <si>
    <t>software coordinator</t>
  </si>
  <si>
    <t>software developer</t>
  </si>
  <si>
    <t>software engineer - tai-02</t>
  </si>
  <si>
    <t>software engineer - tse-01</t>
  </si>
  <si>
    <t>software engineer - tse-22</t>
  </si>
  <si>
    <t>software engineer a</t>
  </si>
  <si>
    <t>software engineer b</t>
  </si>
  <si>
    <t>software engineer c</t>
  </si>
  <si>
    <t>software engineer gebouwautomatisering</t>
  </si>
  <si>
    <t>software engineer ia</t>
  </si>
  <si>
    <t>software engineer junior</t>
  </si>
  <si>
    <t>software engineer m&amp;r</t>
  </si>
  <si>
    <t>software engineer senior</t>
  </si>
  <si>
    <t>software engineer sr</t>
  </si>
  <si>
    <t>software engineer sr.</t>
  </si>
  <si>
    <t>software ontwikke</t>
  </si>
  <si>
    <t>software ontwikkelaar</t>
  </si>
  <si>
    <t>software programmeur</t>
  </si>
  <si>
    <t>software specialist gebouwautomatisering</t>
  </si>
  <si>
    <t>software support engineer</t>
  </si>
  <si>
    <t>software-eng io</t>
  </si>
  <si>
    <t>software-engineer</t>
  </si>
  <si>
    <t>software-engineer-sr.</t>
  </si>
  <si>
    <t>solution architect/scrum master</t>
  </si>
  <si>
    <t>solution development lead</t>
  </si>
  <si>
    <t>specialist</t>
  </si>
  <si>
    <t>specialist - tai-09</t>
  </si>
  <si>
    <t>specialist a</t>
  </si>
  <si>
    <t>specialist at</t>
  </si>
  <si>
    <t>specialist b</t>
  </si>
  <si>
    <t>specialist brandmeldinstallaties</t>
  </si>
  <si>
    <t>specialist buitendienst</t>
  </si>
  <si>
    <t>specialist e</t>
  </si>
  <si>
    <t>specialist e/i</t>
  </si>
  <si>
    <t>specialist eh&amp;s</t>
  </si>
  <si>
    <t>specialist energiemonitoring</t>
  </si>
  <si>
    <t>specialist functional support</t>
  </si>
  <si>
    <t>specialist hardware engineering</t>
  </si>
  <si>
    <t>specialist informatiebeveiliging</t>
  </si>
  <si>
    <t>specialist kwaliteit</t>
  </si>
  <si>
    <t>specialist m&amp;r</t>
  </si>
  <si>
    <t>specialist master data</t>
  </si>
  <si>
    <t>specialist meet &amp; regeltechniek</t>
  </si>
  <si>
    <t>specialist onderhoud wtb</t>
  </si>
  <si>
    <t>specialist ontwikkeling</t>
  </si>
  <si>
    <t>specialist process improvement</t>
  </si>
  <si>
    <t>specialist pve fsy</t>
  </si>
  <si>
    <t>specialist quality and productivity</t>
  </si>
  <si>
    <t>specialist reporting</t>
  </si>
  <si>
    <t>specialist service engineering</t>
  </si>
  <si>
    <t>specialist servicecentrum</t>
  </si>
  <si>
    <t>specialist tenderdesk</t>
  </si>
  <si>
    <t>specialist training, quality &amp; ace</t>
  </si>
  <si>
    <t>specialist validatie engineering</t>
  </si>
  <si>
    <t>specialist validatietechniek</t>
  </si>
  <si>
    <t>specialist vitaliteit &amp; ontwikkeling</t>
  </si>
  <si>
    <t>specialist wikkelarij</t>
  </si>
  <si>
    <t>sr buyer</t>
  </si>
  <si>
    <t>sr hr business partner</t>
  </si>
  <si>
    <t>sr projectleider fsy d&amp;a</t>
  </si>
  <si>
    <t>sr projectleider fsy ms</t>
  </si>
  <si>
    <t>sr software engineer</t>
  </si>
  <si>
    <t>sr specialist payroll</t>
  </si>
  <si>
    <t>sr. adv.</t>
  </si>
  <si>
    <t>sr. engineer</t>
  </si>
  <si>
    <t>sr. engineer e</t>
  </si>
  <si>
    <t>sr. hardware-eng</t>
  </si>
  <si>
    <t>sr. hardware-eng.</t>
  </si>
  <si>
    <t>sr. monteur m&amp;r</t>
  </si>
  <si>
    <t>sr. project-eng.</t>
  </si>
  <si>
    <t>sr. projectengineer</t>
  </si>
  <si>
    <t>sr. projectleider-e</t>
  </si>
  <si>
    <t>sr. projectleider-w</t>
  </si>
  <si>
    <t>sr. service coordinator</t>
  </si>
  <si>
    <t>sr. service eng.</t>
  </si>
  <si>
    <t>sr. software-eng</t>
  </si>
  <si>
    <t>sr. technisch commercieel adviseur</t>
  </si>
  <si>
    <t>sr. werkvoorbereider</t>
  </si>
  <si>
    <t>sr. werkvoorbereider beurzen en evenementen</t>
  </si>
  <si>
    <t>sr. werkvoorbereider m.</t>
  </si>
  <si>
    <t>sr.eng</t>
  </si>
  <si>
    <t>staf directeur personeel &amp; organisatie</t>
  </si>
  <si>
    <t>stafconsultant</t>
  </si>
  <si>
    <t>stag. frontoffice</t>
  </si>
  <si>
    <t>stagiair</t>
  </si>
  <si>
    <t>stagiaire</t>
  </si>
  <si>
    <t>stagiaire hulpmonteur</t>
  </si>
  <si>
    <t>stagiaire werkvoorbereider/ assistent projectleider</t>
  </si>
  <si>
    <t>stagiar</t>
  </si>
  <si>
    <t>statushouder-assistent monteur</t>
  </si>
  <si>
    <t>statutair directeur</t>
  </si>
  <si>
    <t>statutair directeur - 527</t>
  </si>
  <si>
    <t>storingscoordinator</t>
  </si>
  <si>
    <t>storingsmonteur</t>
  </si>
  <si>
    <t>storingstelefonist</t>
  </si>
  <si>
    <t>storingstelefonist(e)</t>
  </si>
  <si>
    <t>storingstelefoniste</t>
  </si>
  <si>
    <t>straler/schoonmaker</t>
  </si>
  <si>
    <t>strategic innovation manager</t>
  </si>
  <si>
    <t>strategisch inkoper</t>
  </si>
  <si>
    <t>stratenmaker</t>
  </si>
  <si>
    <t>supervisor</t>
  </si>
  <si>
    <t>supervisor administratie b</t>
  </si>
  <si>
    <t>supervisor administratie c</t>
  </si>
  <si>
    <t>supervisor alarmcenter</t>
  </si>
  <si>
    <t>supervisor customer service oat</t>
  </si>
  <si>
    <t>supervisor elektro</t>
  </si>
  <si>
    <t>supervisor haspelproductie</t>
  </si>
  <si>
    <t>supervisor hvac</t>
  </si>
  <si>
    <t>supervisor installatie es</t>
  </si>
  <si>
    <t>supervisor installatie support fsy</t>
  </si>
  <si>
    <t>supervisor local logistics</t>
  </si>
  <si>
    <t>supervisor m</t>
  </si>
  <si>
    <t>supervisor p</t>
  </si>
  <si>
    <t>supervisor sales support marine</t>
  </si>
  <si>
    <t>supervisor service administration</t>
  </si>
  <si>
    <t>supervisor service es</t>
  </si>
  <si>
    <t>supervisor service fsa</t>
  </si>
  <si>
    <t>supervisor service fsy</t>
  </si>
  <si>
    <t>supervisor service fsy ms</t>
  </si>
  <si>
    <t>supervisor servicedesk</t>
  </si>
  <si>
    <t>supervisor small business fsy</t>
  </si>
  <si>
    <t>supervisor support fsa</t>
  </si>
  <si>
    <t>supervisor water</t>
  </si>
  <si>
    <t>supervisor/servicemonteur elektro</t>
  </si>
  <si>
    <t>supply &amp; demand planner</t>
  </si>
  <si>
    <t>supply chain coördinator</t>
  </si>
  <si>
    <t>supply chain expert</t>
  </si>
  <si>
    <t>supply manager</t>
  </si>
  <si>
    <t>supplychain coördinator</t>
  </si>
  <si>
    <t>support engineer</t>
  </si>
  <si>
    <t>support medewerker</t>
  </si>
  <si>
    <t>sys.beh.</t>
  </si>
  <si>
    <t>sysontw besturing</t>
  </si>
  <si>
    <t>syst.- en applicatiebeheer</t>
  </si>
  <si>
    <t>systeem analist - tai-07</t>
  </si>
  <si>
    <t>systeem architect</t>
  </si>
  <si>
    <t>systeem beheerder</t>
  </si>
  <si>
    <t>systeem configurator</t>
  </si>
  <si>
    <t>systeem- en netwerkbeheerder</t>
  </si>
  <si>
    <t>systeem engineer</t>
  </si>
  <si>
    <t>systeem integrator domotica</t>
  </si>
  <si>
    <t>systeem specialist</t>
  </si>
  <si>
    <t>systeem specialist ka es</t>
  </si>
  <si>
    <t>systeemanalist</t>
  </si>
  <si>
    <t>systeemarchitect</t>
  </si>
  <si>
    <t>systeemarchitect gebouwautomatisering</t>
  </si>
  <si>
    <t>systeembeheerder</t>
  </si>
  <si>
    <t>systeembeheerder/netwerkbeheerder</t>
  </si>
  <si>
    <t>systeemengineer</t>
  </si>
  <si>
    <t>systeemengineer (tc)</t>
  </si>
  <si>
    <t>systeemengineer e</t>
  </si>
  <si>
    <t>systeemengineer ta</t>
  </si>
  <si>
    <t>systeemontwerper - tai-15</t>
  </si>
  <si>
    <t>systeemspecialist</t>
  </si>
  <si>
    <t>system architect</t>
  </si>
  <si>
    <t>system engineer</t>
  </si>
  <si>
    <t>system engineer sr.</t>
  </si>
  <si>
    <t>systems architect</t>
  </si>
  <si>
    <t>sytem intergrator</t>
  </si>
  <si>
    <t>tactisch inkoper</t>
  </si>
  <si>
    <t>tactisch inkoper a</t>
  </si>
  <si>
    <t>tactisch inkoper b</t>
  </si>
  <si>
    <t>tactisch inkoper c</t>
  </si>
  <si>
    <t>tactisch planner</t>
  </si>
  <si>
    <t>tca</t>
  </si>
  <si>
    <t>team leader</t>
  </si>
  <si>
    <t>team manager m&amp;r</t>
  </si>
  <si>
    <t>team manager paneelbouw</t>
  </si>
  <si>
    <t>team manager service &amp; industrie</t>
  </si>
  <si>
    <t>team manager technische installaties</t>
  </si>
  <si>
    <t>teamcoördinator</t>
  </si>
  <si>
    <t>teamcoördinator slim</t>
  </si>
  <si>
    <t>teaml. verduurzaming-se</t>
  </si>
  <si>
    <t>teaml.insp</t>
  </si>
  <si>
    <t>teamlead detail engineers fsy ms</t>
  </si>
  <si>
    <t>teamlead planning service</t>
  </si>
  <si>
    <t>teamleader 3d</t>
  </si>
  <si>
    <t>teamleider</t>
  </si>
  <si>
    <t>teamleider administratie</t>
  </si>
  <si>
    <t>teamleider administratie &amp; consumer care</t>
  </si>
  <si>
    <t>teamleider brand / up</t>
  </si>
  <si>
    <t>teamleider calculatie</t>
  </si>
  <si>
    <t>teamleider central warehouse</t>
  </si>
  <si>
    <t>teamleider cluster creditmanagement</t>
  </si>
  <si>
    <t>teamleider cluster transactieverwerking</t>
  </si>
  <si>
    <t>teamleider debiteuren / crediteuren</t>
  </si>
  <si>
    <t>teamleider engineering en installatie</t>
  </si>
  <si>
    <t>teamleider eti/senior accountmanager</t>
  </si>
  <si>
    <t>teamleider field services</t>
  </si>
  <si>
    <t>teamleider finance operations</t>
  </si>
  <si>
    <t>teamleider gba</t>
  </si>
  <si>
    <t>teamleider kcc</t>
  </si>
  <si>
    <t>teamleider klantenservice</t>
  </si>
  <si>
    <t>teamleider logistiek en dbm</t>
  </si>
  <si>
    <t>teamleider magazijnbeheer</t>
  </si>
  <si>
    <t>teamleider planning</t>
  </si>
  <si>
    <t>teamleider prefabricage</t>
  </si>
  <si>
    <t>teamleider proposal engineers fsy</t>
  </si>
  <si>
    <t>teamleider recruitment</t>
  </si>
  <si>
    <t>teamleider s&amp;o-s&amp;o</t>
  </si>
  <si>
    <t>teamleider service</t>
  </si>
  <si>
    <t>teamleider service en onderhoud</t>
  </si>
  <si>
    <t>teamleider software engineering</t>
  </si>
  <si>
    <t>teamleider verkoop</t>
  </si>
  <si>
    <t>teamleider werkplaats</t>
  </si>
  <si>
    <t>teamleider werkvoorbereiding</t>
  </si>
  <si>
    <t>teamleider woningbouw</t>
  </si>
  <si>
    <t>teamleidster</t>
  </si>
  <si>
    <t>teammana uitvoering</t>
  </si>
  <si>
    <t>teammanager</t>
  </si>
  <si>
    <t>teammanager a</t>
  </si>
  <si>
    <t>teammanager b</t>
  </si>
  <si>
    <t>teammanager c</t>
  </si>
  <si>
    <t>teammanager (/ketenmanager)</t>
  </si>
  <si>
    <t>tech. adm. medewerker</t>
  </si>
  <si>
    <t>tech.spec</t>
  </si>
  <si>
    <t>techn directeur</t>
  </si>
  <si>
    <t>techn. administrateur</t>
  </si>
  <si>
    <t>techn. adviseur</t>
  </si>
  <si>
    <t>techn. commercieel</t>
  </si>
  <si>
    <t>techn. directeur</t>
  </si>
  <si>
    <t>techn. servicebeheerder</t>
  </si>
  <si>
    <t>techn. specialist</t>
  </si>
  <si>
    <t>techn. tekenaar</t>
  </si>
  <si>
    <t>techn. verkoper</t>
  </si>
  <si>
    <t>techn. verkoper aandrijftechn.</t>
  </si>
  <si>
    <t>techn.ict&amp;telecom</t>
  </si>
  <si>
    <t>technical consultant iot</t>
  </si>
  <si>
    <t>technical manager cooling</t>
  </si>
  <si>
    <t>technical sales</t>
  </si>
  <si>
    <t>technical service &amp; engineering manager</t>
  </si>
  <si>
    <t>technician at</t>
  </si>
  <si>
    <t>technician e/i</t>
  </si>
  <si>
    <t>technician m&amp;r</t>
  </si>
  <si>
    <t>technicus</t>
  </si>
  <si>
    <t>technicus a</t>
  </si>
  <si>
    <t>technicus a maintenance</t>
  </si>
  <si>
    <t>technicus b</t>
  </si>
  <si>
    <t>technicus b maintenance</t>
  </si>
  <si>
    <t>technicus beveiligingsinstallaties</t>
  </si>
  <si>
    <t>technicus binnendienst</t>
  </si>
  <si>
    <t>technicus binnendienst junior</t>
  </si>
  <si>
    <t>technicus binnendienst senior</t>
  </si>
  <si>
    <t>technicus brandmeldinstallaties</t>
  </si>
  <si>
    <t>technicus buitendienst</t>
  </si>
  <si>
    <t>technicus c</t>
  </si>
  <si>
    <t>technicus commissioning</t>
  </si>
  <si>
    <t>technicus d</t>
  </si>
  <si>
    <t>technicus detailengineering</t>
  </si>
  <si>
    <t>technicus e service&amp;onderhoud</t>
  </si>
  <si>
    <t>technicus e&amp;i</t>
  </si>
  <si>
    <t>technicus expert</t>
  </si>
  <si>
    <t>technicus gebouwautomatisering</t>
  </si>
  <si>
    <t>technicus ict</t>
  </si>
  <si>
    <t>technicus installatie es a</t>
  </si>
  <si>
    <t>technicus installatie es b</t>
  </si>
  <si>
    <t>technicus installatie es c</t>
  </si>
  <si>
    <t>technicus installatie fsy a</t>
  </si>
  <si>
    <t>technicus installatie fsy b</t>
  </si>
  <si>
    <t>technicus installatie fsy c</t>
  </si>
  <si>
    <t>technicus m&amp;r</t>
  </si>
  <si>
    <t>technicus maintenance</t>
  </si>
  <si>
    <t>technicus meet en regeltechniek</t>
  </si>
  <si>
    <t>technicus pro</t>
  </si>
  <si>
    <t>technicus service es a</t>
  </si>
  <si>
    <t>technicus service es b</t>
  </si>
  <si>
    <t>technicus service es c</t>
  </si>
  <si>
    <t>technicus service fsa a</t>
  </si>
  <si>
    <t>technicus service fsa b</t>
  </si>
  <si>
    <t>technicus service fsa leerling</t>
  </si>
  <si>
    <t>technicus service fsy a</t>
  </si>
  <si>
    <t>technicus service fsy b</t>
  </si>
  <si>
    <t>technicus service fsy c</t>
  </si>
  <si>
    <t>technicus service fsy ms</t>
  </si>
  <si>
    <t>technicus service fsy ms a</t>
  </si>
  <si>
    <t>technicus service marine</t>
  </si>
  <si>
    <t>technicus small business fsy</t>
  </si>
  <si>
    <t>technicus systeemontwerp</t>
  </si>
  <si>
    <t>technicus tb</t>
  </si>
  <si>
    <t>technicus w installaties</t>
  </si>
  <si>
    <t>technisch / commercieel binnendienst</t>
  </si>
  <si>
    <t>technisch accountmanager</t>
  </si>
  <si>
    <t>technisch admin medewerker</t>
  </si>
  <si>
    <t>technisch administrateur</t>
  </si>
  <si>
    <t>technisch administratief</t>
  </si>
  <si>
    <t>technisch administratief medewerker</t>
  </si>
  <si>
    <t>technisch allround medewerker</t>
  </si>
  <si>
    <t>technisch applicatie beheerder nav/4ps</t>
  </si>
  <si>
    <t>technisch applicatiebeheerder</t>
  </si>
  <si>
    <t>technisch bedrijfsleider</t>
  </si>
  <si>
    <t>technisch beheerder beveiliging</t>
  </si>
  <si>
    <t>technisch beheerder brand</t>
  </si>
  <si>
    <t>technisch beheerder elektra</t>
  </si>
  <si>
    <t>technisch beheerder fs</t>
  </si>
  <si>
    <t>technisch beheerder ict</t>
  </si>
  <si>
    <t>technisch commercieel adviseur</t>
  </si>
  <si>
    <t>technisch commercieel mdw. a</t>
  </si>
  <si>
    <t>technisch commercieel mdw. b</t>
  </si>
  <si>
    <t>technisch commercieel medewerker</t>
  </si>
  <si>
    <t>technisch consultant</t>
  </si>
  <si>
    <t>technisch consultant a</t>
  </si>
  <si>
    <t>technisch consultant b</t>
  </si>
  <si>
    <t>technisch consultant c</t>
  </si>
  <si>
    <t>technisch contractmanager</t>
  </si>
  <si>
    <t>technisch coordinator</t>
  </si>
  <si>
    <t>technisch directeur</t>
  </si>
  <si>
    <t>technisch en functioneel beheerder</t>
  </si>
  <si>
    <t>technisch engineer</t>
  </si>
  <si>
    <t>technisch inkoper</t>
  </si>
  <si>
    <t>technisch inspecteur</t>
  </si>
  <si>
    <t>technisch management trainee</t>
  </si>
  <si>
    <t>technisch manager</t>
  </si>
  <si>
    <t>technisch manager koudetechniek</t>
  </si>
  <si>
    <t>technisch medewerker</t>
  </si>
  <si>
    <t>technisch medewerker k</t>
  </si>
  <si>
    <t>technisch medewerker-pr</t>
  </si>
  <si>
    <t>technisch medewerker-se</t>
  </si>
  <si>
    <t>technisch onderhoudsmedewerker</t>
  </si>
  <si>
    <t>technisch planontwikkelaar</t>
  </si>
  <si>
    <t>technisch projectleider security</t>
  </si>
  <si>
    <t>technisch secretaresse</t>
  </si>
  <si>
    <t>technisch service coördinator</t>
  </si>
  <si>
    <t>technisch specialist</t>
  </si>
  <si>
    <t>technisch specialist b&amp;o</t>
  </si>
  <si>
    <t>technisch specialist detailengineering</t>
  </si>
  <si>
    <t>technisch specialist gebouwautomatisering</t>
  </si>
  <si>
    <t>technisch specialist gis</t>
  </si>
  <si>
    <t>technisch specialist installatie es</t>
  </si>
  <si>
    <t>technisch specialist installatie fsy</t>
  </si>
  <si>
    <t>technisch specialist m&amp;r</t>
  </si>
  <si>
    <t>technisch specialist m&amp;r (ctb)</t>
  </si>
  <si>
    <t>technisch specialist publieke sector</t>
  </si>
  <si>
    <t>technisch specialist rotating</t>
  </si>
  <si>
    <t>technisch specialist service es</t>
  </si>
  <si>
    <t>technisch specialist service fsy</t>
  </si>
  <si>
    <t>technisch specialist systeemontwerp</t>
  </si>
  <si>
    <t>technisch tekenaar</t>
  </si>
  <si>
    <t>technisch tekenaar bim modelleur</t>
  </si>
  <si>
    <t>technisch tekenaar/werkvoorbereider</t>
  </si>
  <si>
    <t>technisch verkoopmed</t>
  </si>
  <si>
    <t>technisch verkoper</t>
  </si>
  <si>
    <t>technisch/comm.manager</t>
  </si>
  <si>
    <t>technisch/commercieel medewerker binnendienst</t>
  </si>
  <si>
    <t>technisch/functionee</t>
  </si>
  <si>
    <t>technische beheerder</t>
  </si>
  <si>
    <t>technische beheerder / werkvoorbereider</t>
  </si>
  <si>
    <t>technische specialist installatie fsy d&amp;a</t>
  </si>
  <si>
    <t>tegelzetter</t>
  </si>
  <si>
    <t>tek.</t>
  </si>
  <si>
    <t>tek./werkvoorbereider</t>
  </si>
  <si>
    <t>tekenaar - 102</t>
  </si>
  <si>
    <t>tekenaar / assistent werkvoorbereider (e)</t>
  </si>
  <si>
    <t>tekenaar / assistent werkvoorbereider (w)</t>
  </si>
  <si>
    <t>tekenaar / calculator</t>
  </si>
  <si>
    <t>tekenaar / junior bim modelleur</t>
  </si>
  <si>
    <t>tekenaar / werkvoorbereider</t>
  </si>
  <si>
    <t>tekenaar a</t>
  </si>
  <si>
    <t>tekenaar e</t>
  </si>
  <si>
    <t>tekenaar elektra</t>
  </si>
  <si>
    <t>tekenaar fsy</t>
  </si>
  <si>
    <t>tekenaar i.o</t>
  </si>
  <si>
    <t>tekenaar installaties</t>
  </si>
  <si>
    <t>tekenaar w</t>
  </si>
  <si>
    <t>tekenaar werkvoorbereider</t>
  </si>
  <si>
    <t>tekenaar/ 1e monteur</t>
  </si>
  <si>
    <t>tekenaar/ werkvoorbereider</t>
  </si>
  <si>
    <t>tekenaar/ werkvoorbereiding</t>
  </si>
  <si>
    <t>tekenaar/calculator</t>
  </si>
  <si>
    <t>tekenaar/constructeur</t>
  </si>
  <si>
    <t>tekenaar/engineer</t>
  </si>
  <si>
    <t>tekenaar/engineer-e</t>
  </si>
  <si>
    <t>tekenaar/monteur</t>
  </si>
  <si>
    <t>tekenaar/praktijkopl</t>
  </si>
  <si>
    <t>tekenaar/projectleider</t>
  </si>
  <si>
    <t>tekenaar/technicus</t>
  </si>
  <si>
    <t>tekenaar/werkvoorbeider e</t>
  </si>
  <si>
    <t>tekenaar/werkvoorbeider w</t>
  </si>
  <si>
    <t>tekenaar/werkvoorbereider</t>
  </si>
  <si>
    <t>tekenaar/werkvoorbereider e</t>
  </si>
  <si>
    <t>tekenaar-engineer</t>
  </si>
  <si>
    <t>tekenaar-w</t>
  </si>
  <si>
    <t>tekenaar-werkvoorbereider</t>
  </si>
  <si>
    <t>tel./recept.</t>
  </si>
  <si>
    <t>tel.rec.</t>
  </si>
  <si>
    <t>telecom/ict engineer</t>
  </si>
  <si>
    <t>telef./recept.</t>
  </si>
  <si>
    <t>telef/admin. medew.</t>
  </si>
  <si>
    <t>telefoninste/receptioniste</t>
  </si>
  <si>
    <t>telefonist(e)</t>
  </si>
  <si>
    <t>telefonist/receptionist</t>
  </si>
  <si>
    <t>telefoniste</t>
  </si>
  <si>
    <t>telefoniste / administratief medewerk(st)er</t>
  </si>
  <si>
    <t>telefoniste / receptioniste</t>
  </si>
  <si>
    <t>telefoniste/ receptioniste</t>
  </si>
  <si>
    <t>telefoniste/adm. medewerker</t>
  </si>
  <si>
    <t>telefoniste/receprioniste</t>
  </si>
  <si>
    <t>telefoniste/recept</t>
  </si>
  <si>
    <t>telefoniste/receptie</t>
  </si>
  <si>
    <t>telefoniste/receptio-kantoor</t>
  </si>
  <si>
    <t>telefoniste/receptioniste</t>
  </si>
  <si>
    <t>telefoniste/receptioniste - 105</t>
  </si>
  <si>
    <t>telefoniste/receptioniste - fa-09</t>
  </si>
  <si>
    <t>telefoniste/serviceplanner/contractbeheer</t>
  </si>
  <si>
    <t>telefoniste-receptioniste</t>
  </si>
  <si>
    <t>telefoon</t>
  </si>
  <si>
    <t>telefoon./recept./adm.medew</t>
  </si>
  <si>
    <t>telefoon./secr./recept.</t>
  </si>
  <si>
    <t>telefoon/administratief medew</t>
  </si>
  <si>
    <t>tender coördinator - ac-22</t>
  </si>
  <si>
    <t>tender coördinator - ac-23</t>
  </si>
  <si>
    <t>tender manager</t>
  </si>
  <si>
    <t>tender manager - ac-25</t>
  </si>
  <si>
    <t>tender manager - ac-26</t>
  </si>
  <si>
    <t>tender manager technisch beheer</t>
  </si>
  <si>
    <t>tender proces mananager</t>
  </si>
  <si>
    <t>tendermanager</t>
  </si>
  <si>
    <t>tendermanager - 509</t>
  </si>
  <si>
    <t>tendermanager a</t>
  </si>
  <si>
    <t>test coördinator</t>
  </si>
  <si>
    <t>test engineer</t>
  </si>
  <si>
    <t>test manager</t>
  </si>
  <si>
    <t>tester</t>
  </si>
  <si>
    <t>tester a</t>
  </si>
  <si>
    <t>tester b</t>
  </si>
  <si>
    <t>testmonteur</t>
  </si>
  <si>
    <t>themaspecialist</t>
  </si>
  <si>
    <t>timmerman</t>
  </si>
  <si>
    <t>timmerman/metselaar</t>
  </si>
  <si>
    <t>titulair direkteur</t>
  </si>
  <si>
    <t>tl engineering</t>
  </si>
  <si>
    <t>tl heteren</t>
  </si>
  <si>
    <t>tl paneelbouw</t>
  </si>
  <si>
    <t>traffic engineer</t>
  </si>
  <si>
    <t>trainee</t>
  </si>
  <si>
    <t>trainee (young professional)</t>
  </si>
  <si>
    <t>trainee duaal hbo traject</t>
  </si>
  <si>
    <t>trainee engineers 07</t>
  </si>
  <si>
    <t>trainee engineers 08</t>
  </si>
  <si>
    <t>trainee wtb duurz gebouwen</t>
  </si>
  <si>
    <t>trainer</t>
  </si>
  <si>
    <t>tubus school coordinator</t>
  </si>
  <si>
    <t>tubus system 1e monteur</t>
  </si>
  <si>
    <t>tubus system 2e monteur</t>
  </si>
  <si>
    <t>tubus system projectleider</t>
  </si>
  <si>
    <t>tubus system technisch manager</t>
  </si>
  <si>
    <t>tubus system technische dienst</t>
  </si>
  <si>
    <t>tubus system trainee</t>
  </si>
  <si>
    <t>tweede elektromonteur</t>
  </si>
  <si>
    <t>tweede inspecteur</t>
  </si>
  <si>
    <t>tweede monteur</t>
  </si>
  <si>
    <t>tweede monteur electricien</t>
  </si>
  <si>
    <t>ui ux designer</t>
  </si>
  <si>
    <t>uitvoerder - 286</t>
  </si>
  <si>
    <t>uitvoerder - mo-06</t>
  </si>
  <si>
    <t>uitvoerder / planner</t>
  </si>
  <si>
    <t>uitvoerder a</t>
  </si>
  <si>
    <t>uitvoerder ass.</t>
  </si>
  <si>
    <t>uitvoerder b</t>
  </si>
  <si>
    <t>uitvoerder c</t>
  </si>
  <si>
    <t>uitvoerder e</t>
  </si>
  <si>
    <t>uitvoerder e-installaties</t>
  </si>
  <si>
    <t>uitvoerder i.o</t>
  </si>
  <si>
    <t>uitvoerder installatie</t>
  </si>
  <si>
    <t>uitvoerder installatietechniek</t>
  </si>
  <si>
    <t>uitvoerder integrale projecten</t>
  </si>
  <si>
    <t>uitvoerder m&amp;r</t>
  </si>
  <si>
    <t>uitvoerder service</t>
  </si>
  <si>
    <t>uitvoerder w</t>
  </si>
  <si>
    <t>uitvoerder/lg-cv monteur</t>
  </si>
  <si>
    <t>uitvoerder-e</t>
  </si>
  <si>
    <t>uitvoerder-service technicus b</t>
  </si>
  <si>
    <t>uitvoerder-w</t>
  </si>
  <si>
    <t>uitvoerend monteur</t>
  </si>
  <si>
    <t>uitvoerend projectleider</t>
  </si>
  <si>
    <t>uitvoeringscoordinator</t>
  </si>
  <si>
    <t>unit administrateur</t>
  </si>
  <si>
    <t>unit manager a</t>
  </si>
  <si>
    <t>unit manager b</t>
  </si>
  <si>
    <t>unit manager projecten</t>
  </si>
  <si>
    <t>unit manager service/beheer/onderhoud</t>
  </si>
  <si>
    <t>vakm verk mtr i vm</t>
  </si>
  <si>
    <t>vakman i</t>
  </si>
  <si>
    <t>vakman ii</t>
  </si>
  <si>
    <t>vakman iii</t>
  </si>
  <si>
    <t>vakman verk mtr i</t>
  </si>
  <si>
    <t>vakman verk mtr vm</t>
  </si>
  <si>
    <t>vakman werf i</t>
  </si>
  <si>
    <t>vakman werf vm</t>
  </si>
  <si>
    <t>validatie eng</t>
  </si>
  <si>
    <t>veiligheidsdeskundige</t>
  </si>
  <si>
    <t>veiligheidskundige</t>
  </si>
  <si>
    <t>vennoot</t>
  </si>
  <si>
    <t>ventilatiemonteur</t>
  </si>
  <si>
    <t>verbeterspecialist</t>
  </si>
  <si>
    <t>verbinder</t>
  </si>
  <si>
    <t>verkeerskundige</t>
  </si>
  <si>
    <t>verkoop</t>
  </si>
  <si>
    <t>verkoop binnendienst</t>
  </si>
  <si>
    <t>verkoop medewerker</t>
  </si>
  <si>
    <t>verkoop/calculatie</t>
  </si>
  <si>
    <t>verkoopadviseur</t>
  </si>
  <si>
    <t>verkoopadviseur binnendienst</t>
  </si>
  <si>
    <t>verkoopadviseur fsa</t>
  </si>
  <si>
    <t>verkoopadviseur fsy</t>
  </si>
  <si>
    <t>verkoopadviseur service marine</t>
  </si>
  <si>
    <t>verkoopadviseur t&amp;c fsa</t>
  </si>
  <si>
    <t>verkoopleider</t>
  </si>
  <si>
    <t>verkoopmedew.showr.</t>
  </si>
  <si>
    <t>verkoopmedewerker binnendienst</t>
  </si>
  <si>
    <t>verkoopmedewerker binnendienst/contractbeheer</t>
  </si>
  <si>
    <t>verkoopmedewerker buitendienst</t>
  </si>
  <si>
    <t>verkoopmedewerker showroom</t>
  </si>
  <si>
    <t>verkoper binnendienst</t>
  </si>
  <si>
    <t>verkoper buitendienst</t>
  </si>
  <si>
    <t>verkoper showroom</t>
  </si>
  <si>
    <t>verlichtingsmonteur</t>
  </si>
  <si>
    <t>vestigingsleider</t>
  </si>
  <si>
    <t>vestigingsmanager</t>
  </si>
  <si>
    <t>vestigingsmanager - 520</t>
  </si>
  <si>
    <t>vestigingsmanager - vl-02</t>
  </si>
  <si>
    <t>voip specialist</t>
  </si>
  <si>
    <t>volledig monteur</t>
  </si>
  <si>
    <t>voorman</t>
  </si>
  <si>
    <t>voorman - mo-04</t>
  </si>
  <si>
    <t>voorman cv monteur</t>
  </si>
  <si>
    <t>voorman e&amp;i</t>
  </si>
  <si>
    <t>voorman elektra</t>
  </si>
  <si>
    <t>voorman gwwe</t>
  </si>
  <si>
    <t>voorman loodgieter</t>
  </si>
  <si>
    <t>voorman m</t>
  </si>
  <si>
    <t>voorman p</t>
  </si>
  <si>
    <t>voorman werkplaats</t>
  </si>
  <si>
    <t>w</t>
  </si>
  <si>
    <t>w monteur</t>
  </si>
  <si>
    <t>wagenparkbeheerder</t>
  </si>
  <si>
    <t>warehouse worker</t>
  </si>
  <si>
    <t>werfbaas</t>
  </si>
  <si>
    <t>werfleider</t>
  </si>
  <si>
    <t>werk voorbereider</t>
  </si>
  <si>
    <t>werkplaatchef</t>
  </si>
  <si>
    <t>werkplaats chef</t>
  </si>
  <si>
    <t>werkplaats controller</t>
  </si>
  <si>
    <t>werkplaats monteur</t>
  </si>
  <si>
    <t>werkplaatschef</t>
  </si>
  <si>
    <t>werkplaatsmedewerker</t>
  </si>
  <si>
    <t>werkplaatsmedewerkster</t>
  </si>
  <si>
    <t>werkplaatsmonteur</t>
  </si>
  <si>
    <t>werkplekbeheerder</t>
  </si>
  <si>
    <t>werkuitvoerder</t>
  </si>
  <si>
    <t>werkv./calc io</t>
  </si>
  <si>
    <t>werkv./calculator</t>
  </si>
  <si>
    <t>werkv.ber./tekenaar</t>
  </si>
  <si>
    <t>werkv/uitvoerder</t>
  </si>
  <si>
    <t>werkvb. utiliteit</t>
  </si>
  <si>
    <t>werkvb.woningbouw</t>
  </si>
  <si>
    <t>werkverantwoordelijk</t>
  </si>
  <si>
    <t>werkvoorb. klussen</t>
  </si>
  <si>
    <t>werkvoorb./calculato</t>
  </si>
  <si>
    <t>werkvoorb.admin.program.</t>
  </si>
  <si>
    <t>werkvoorb/comm.medew</t>
  </si>
  <si>
    <t>werkvoorb/engineer</t>
  </si>
  <si>
    <t>werkvoorber io</t>
  </si>
  <si>
    <t>werkvoorber. ass.</t>
  </si>
  <si>
    <t>werkvoorber. sr.</t>
  </si>
  <si>
    <t>werkvoorber/planner/programm</t>
  </si>
  <si>
    <t>werkvoorber/tekenaar</t>
  </si>
  <si>
    <t>werkvoorbereidend calculator</t>
  </si>
  <si>
    <t>werkvoorbereidend tekenaar</t>
  </si>
  <si>
    <t>werkvoorbereider - 110</t>
  </si>
  <si>
    <t>werkvoorbereider - wv-02</t>
  </si>
  <si>
    <t>werkvoorbereider (e)</t>
  </si>
  <si>
    <t>werkvoorbereider (w)</t>
  </si>
  <si>
    <t>werkvoorbereider / 1e monteur</t>
  </si>
  <si>
    <t>werkvoorbereider / adviseur</t>
  </si>
  <si>
    <t>werkvoorbereider / cad-bim tekenaar</t>
  </si>
  <si>
    <t>werkvoorbereider / calc.</t>
  </si>
  <si>
    <t>werkvoorbereider / calculator</t>
  </si>
  <si>
    <t>werkvoorbereider / eerste elektromonteur</t>
  </si>
  <si>
    <t>werkvoorbereider / eigenaar</t>
  </si>
  <si>
    <t>werkvoorbereider / engineer</t>
  </si>
  <si>
    <t>werkvoorbereider / installatie inspecteur</t>
  </si>
  <si>
    <t>werkvoorbereider / koeltechniek</t>
  </si>
  <si>
    <t>werkvoorbereider / monteur</t>
  </si>
  <si>
    <t>werkvoorbereider / ontwerper</t>
  </si>
  <si>
    <t>werkvoorbereider / planner</t>
  </si>
  <si>
    <t>werkvoorbereider / planning</t>
  </si>
  <si>
    <t>werkvoorbereider / projectleider</t>
  </si>
  <si>
    <t>werkvoorbereider / tekenaar</t>
  </si>
  <si>
    <t>werkvoorbereider + planner</t>
  </si>
  <si>
    <t>werkvoorbereider a</t>
  </si>
  <si>
    <t>werkvoorbereider b</t>
  </si>
  <si>
    <t>werkvoorbereider beheer &amp; onderhoud</t>
  </si>
  <si>
    <t>werkvoorbereider beurzen en events</t>
  </si>
  <si>
    <t>werkvoorbereider beveiliging</t>
  </si>
  <si>
    <t>werkvoorbereider c</t>
  </si>
  <si>
    <t>werkvoorbereider contracten</t>
  </si>
  <si>
    <t>werkvoorbereider d</t>
  </si>
  <si>
    <t>werkvoorbereider dakdekkers</t>
  </si>
  <si>
    <t>werkvoorbereider e</t>
  </si>
  <si>
    <t>werkvoorbereider elektrotechniek</t>
  </si>
  <si>
    <t>werkvoorbereider fsy d&amp;a</t>
  </si>
  <si>
    <t>werkvoorbereider groot onderhoud</t>
  </si>
  <si>
    <t>werkvoorbereider i&amp;b</t>
  </si>
  <si>
    <t>werkvoorbereider ind.</t>
  </si>
  <si>
    <t>werkvoorbereider inspecties</t>
  </si>
  <si>
    <t>werkvoorbereider installatie es</t>
  </si>
  <si>
    <t>werkvoorbereider installaties</t>
  </si>
  <si>
    <t>werkvoorbereider installatietechniek</t>
  </si>
  <si>
    <t>werkvoorbereider integrale projecten</t>
  </si>
  <si>
    <t>werkvoorbereider koude - en klimaattechniek</t>
  </si>
  <si>
    <t>werkvoorbereider loodgieters</t>
  </si>
  <si>
    <t>werkvoorbereider m&amp;r</t>
  </si>
  <si>
    <t>werkvoorbereider maintenance</t>
  </si>
  <si>
    <t>werkvoorbereider meet- &amp; regeltechniek</t>
  </si>
  <si>
    <t>werkvoorbereider opl niv.4</t>
  </si>
  <si>
    <t>werkvoorbereider opleidingen</t>
  </si>
  <si>
    <t>werkvoorbereider po</t>
  </si>
  <si>
    <t>werkvoorbereider pro</t>
  </si>
  <si>
    <t>werkvoorbereider projecten</t>
  </si>
  <si>
    <t>werkvoorbereider r. serv.</t>
  </si>
  <si>
    <t>werkvoorbereider s&amp;o</t>
  </si>
  <si>
    <t>werkvoorbereider senior</t>
  </si>
  <si>
    <t>werkvoorbereider small business fsy</t>
  </si>
  <si>
    <t>werkvoorbereider soi</t>
  </si>
  <si>
    <t>werkvoorbereider tb</t>
  </si>
  <si>
    <t>werkvoorbereider util.</t>
  </si>
  <si>
    <t>werkvoorbereider utiliteit e</t>
  </si>
  <si>
    <t>werkvoorbereider utiliteit tb2</t>
  </si>
  <si>
    <t>werkvoorbereider utiliteit w</t>
  </si>
  <si>
    <t>werkvoorbereider w</t>
  </si>
  <si>
    <t>werkvoorbereider w/e</t>
  </si>
  <si>
    <t>werkvoorbereider werktuigbouwkundig</t>
  </si>
  <si>
    <t>werkvoorbereider woningbeheer</t>
  </si>
  <si>
    <t>werkvoorbereider woningbouw</t>
  </si>
  <si>
    <t>werkvoorbereider woningbouw / renovatie (e)</t>
  </si>
  <si>
    <t>werkvoorbereider woningbouw / renovatie (w)</t>
  </si>
  <si>
    <t>werkvoorbereider wvi</t>
  </si>
  <si>
    <t>werkvoorbereider/ ontwerper</t>
  </si>
  <si>
    <t>werkvoorbereider/ tekenaar</t>
  </si>
  <si>
    <t>werkvoorbereider/ass.projectleider</t>
  </si>
  <si>
    <t>werkvoorbereider/calculator</t>
  </si>
  <si>
    <t>werkvoorbereider/engineer</t>
  </si>
  <si>
    <t>werkvoorbereider/monteur</t>
  </si>
  <si>
    <t>werkvoorbereider/monteur e</t>
  </si>
  <si>
    <t>werkvoorbereider/planner</t>
  </si>
  <si>
    <t>werkvoorbereider/projectbegeleider</t>
  </si>
  <si>
    <t>werkvoorbereider/projectleider</t>
  </si>
  <si>
    <t>werkvoorbereider/tekenaar</t>
  </si>
  <si>
    <t>werkvoorbereider-e</t>
  </si>
  <si>
    <t>werkvoorbereider-kp</t>
  </si>
  <si>
    <t>werkvoorbereider-pr</t>
  </si>
  <si>
    <t>werkvoorbereider-pv</t>
  </si>
  <si>
    <t>werkvoorbereider-w</t>
  </si>
  <si>
    <t>werkvoorbereiding</t>
  </si>
  <si>
    <t>werkvoorbereiding td</t>
  </si>
  <si>
    <t>werkvoorberijder</t>
  </si>
  <si>
    <t>wevo</t>
  </si>
  <si>
    <t>wevo/planner</t>
  </si>
  <si>
    <t>wikkelaar</t>
  </si>
  <si>
    <t>wikkelaar motoren</t>
  </si>
  <si>
    <t>winkel</t>
  </si>
  <si>
    <t>winkelmedewerker</t>
  </si>
  <si>
    <t>w-installatiemonteur</t>
  </si>
  <si>
    <t>w-monteur</t>
  </si>
  <si>
    <t>wtc</t>
  </si>
  <si>
    <t>wtc junior</t>
  </si>
  <si>
    <t>wvb</t>
  </si>
  <si>
    <t>wvb / engineer c</t>
  </si>
  <si>
    <t>wvb / engineer e</t>
  </si>
  <si>
    <t>wvb / planner</t>
  </si>
  <si>
    <t>wvb / tekenaar</t>
  </si>
  <si>
    <t>wvb e</t>
  </si>
  <si>
    <t>wvb. panelenbouw</t>
  </si>
  <si>
    <t>wvb/aank. pm pb</t>
  </si>
  <si>
    <t>wvb/tekenaar</t>
  </si>
  <si>
    <t>zaterdaghulp</t>
  </si>
  <si>
    <t>zaterdag-vakantiewer</t>
  </si>
  <si>
    <t>zelfst monteur</t>
  </si>
  <si>
    <t>zelfst. elektromonteur b</t>
  </si>
  <si>
    <t>zelfst. monteur</t>
  </si>
  <si>
    <t>zelfst. monteur a</t>
  </si>
  <si>
    <t>zelfst. monteur b</t>
  </si>
  <si>
    <t>zelfstandig 1e monteur</t>
  </si>
  <si>
    <t>zelfstandig bedradingsmonteur</t>
  </si>
  <si>
    <t>zelfstandig elektromonteur</t>
  </si>
  <si>
    <t>zelfstandig elektromonteur publieke sector</t>
  </si>
  <si>
    <t>zelfstandig installatiemonteur e</t>
  </si>
  <si>
    <t>zelfstandig installatiemonteur w</t>
  </si>
  <si>
    <t>zelfstandig kunststof lasser</t>
  </si>
  <si>
    <t>zelfstandig loodgieter</t>
  </si>
  <si>
    <t>zelfstandig loodgieter / elektro</t>
  </si>
  <si>
    <t>zelfstandig monteur</t>
  </si>
  <si>
    <t>zelfstandig monteur / leidinggevend</t>
  </si>
  <si>
    <t>zelfstandig monteur binnen</t>
  </si>
  <si>
    <t>zelfstandig monteur binnen /buiten</t>
  </si>
  <si>
    <t>zelfstandig monteur binnen buiten</t>
  </si>
  <si>
    <t>zelfstandig monteur e</t>
  </si>
  <si>
    <t>zelfstandig monteur elektrotechniek</t>
  </si>
  <si>
    <t>zelfstandig monteur koeltechniek</t>
  </si>
  <si>
    <t>zelfstandig monteur m&amp;r</t>
  </si>
  <si>
    <t>zelfstandig monteur onderhoud</t>
  </si>
  <si>
    <t>zelfstandig monteur onderhoud wtb</t>
  </si>
  <si>
    <t>zelfstandig monteur particulier</t>
  </si>
  <si>
    <t>zelfstandig monteur w</t>
  </si>
  <si>
    <t>zelfstandig tegelzetter</t>
  </si>
  <si>
    <t>zinkmeester</t>
  </si>
  <si>
    <t>zw-gerechtigde</t>
  </si>
  <si>
    <t>zwm-a</t>
  </si>
  <si>
    <t>zwm-b</t>
  </si>
  <si>
    <t>kenteken</t>
  </si>
  <si>
    <t>privegebruik auto</t>
  </si>
  <si>
    <t>Uitbetaling</t>
  </si>
  <si>
    <t>standaard fg</t>
  </si>
  <si>
    <t>Geel kenteken</t>
  </si>
  <si>
    <t>Ja</t>
  </si>
  <si>
    <t>Per maand</t>
  </si>
  <si>
    <t>Jeugdschaal</t>
  </si>
  <si>
    <t>Grijs kenteken</t>
  </si>
  <si>
    <t>Nee</t>
  </si>
  <si>
    <t>Per 4 weken</t>
  </si>
  <si>
    <t>Geen bedrijfsauto</t>
  </si>
  <si>
    <t>Niet bekend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</si>
</sst>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413]d\-mmm\-yy;@"/>
  </numFmts>
  <fonts count="10">
    <font>
      <sz val="11"/>
      <color theme="1"/>
      <name val="Calibri"/>
      <family val="2"/>
      <scheme val="minor"/>
    </font>
    <font>
      <sz val="11"/>
      <color rgb="FF3F3F76"/>
      <name val="Calibri"/>
      <family val="2"/>
      <scheme val="minor"/>
    </font>
    <font>
      <sz val="11"/>
      <color theme="0"/>
      <name val="Calibri"/>
      <family val="2"/>
      <scheme val="minor"/>
    </font>
    <font>
      <sz val="18"/>
      <color theme="0"/>
      <name val="Calibri"/>
      <family val="2"/>
      <scheme val="minor"/>
    </font>
    <font>
      <u/>
      <sz val="11"/>
      <color theme="10"/>
      <name val="Calibri"/>
      <family val="2"/>
      <scheme val="minor"/>
    </font>
    <font>
      <b/>
      <sz val="11"/>
      <color theme="0"/>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11"/>
      <name val="Calibri"/>
      <family val="2"/>
    </font>
  </fonts>
  <fills count="8">
    <fill>
      <patternFill patternType="none"/>
    </fill>
    <fill>
      <patternFill patternType="gray125"/>
    </fill>
    <fill>
      <patternFill patternType="solid">
        <fgColor rgb="FFFFCC99"/>
      </patternFill>
    </fill>
    <fill>
      <patternFill patternType="solid">
        <fgColor theme="4"/>
      </patternFill>
    </fill>
    <fill>
      <patternFill patternType="solid">
        <fgColor theme="9"/>
      </patternFill>
    </fill>
    <fill>
      <patternFill patternType="solid">
        <fgColor theme="5"/>
        <bgColor theme="5"/>
      </patternFill>
    </fill>
    <fill>
      <patternFill patternType="solid">
        <fgColor theme="4" tint="0.79998168889431442"/>
        <bgColor theme="4" tint="0.79998168889431442"/>
      </patternFill>
    </fill>
    <fill>
      <patternFill patternType="solid">
        <fgColor theme="6" tint="0.79998168889431442"/>
        <bgColor indexed="65"/>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theme="5"/>
      </left>
      <right/>
      <top style="thin">
        <color theme="5"/>
      </top>
      <bottom/>
      <diagonal/>
    </border>
    <border>
      <left style="thin">
        <color theme="5"/>
      </left>
      <right/>
      <top style="thin">
        <color theme="5"/>
      </top>
      <bottom style="thin">
        <color theme="5"/>
      </bottom>
      <diagonal/>
    </border>
  </borders>
  <cellStyleXfs count="7">
    <xf numFmtId="0" fontId="0" fillId="0" borderId="0"/>
    <xf numFmtId="0" fontId="1" fillId="2" borderId="1" applyNumberFormat="0" applyAlignment="0" applyProtection="0"/>
    <xf numFmtId="0" fontId="2" fillId="3" borderId="0" applyNumberFormat="0" applyBorder="0" applyAlignment="0" applyProtection="0"/>
    <xf numFmtId="0" fontId="2" fillId="4" borderId="0" applyNumberFormat="0" applyBorder="0" applyAlignment="0" applyProtection="0"/>
    <xf numFmtId="0" fontId="4" fillId="0" borderId="0" applyNumberFormat="0" applyFill="0" applyBorder="0" applyAlignment="0" applyProtection="0"/>
    <xf numFmtId="165" fontId="6" fillId="0" borderId="0" applyFont="0" applyFill="0" applyBorder="0" applyAlignment="0" applyProtection="0"/>
    <xf numFmtId="0" fontId="6" fillId="7" borderId="0" applyNumberFormat="0" applyBorder="0" applyAlignment="0" applyProtection="0"/>
  </cellStyleXfs>
  <cellXfs count="24">
    <xf numFmtId="0" fontId="0" fillId="0" borderId="0" xfId="0"/>
    <xf numFmtId="0" fontId="2" fillId="4" borderId="0" xfId="3"/>
    <xf numFmtId="0" fontId="3" fillId="3" borderId="0" xfId="2" applyFont="1"/>
    <xf numFmtId="0" fontId="1" fillId="2" borderId="1" xfId="1"/>
    <xf numFmtId="0" fontId="0" fillId="0" borderId="0" xfId="3" applyFont="1" applyFill="1" applyBorder="1"/>
    <xf numFmtId="0" fontId="2" fillId="4" borderId="1" xfId="3" applyBorder="1"/>
    <xf numFmtId="0" fontId="0" fillId="0" borderId="2" xfId="0" applyBorder="1"/>
    <xf numFmtId="0" fontId="5" fillId="5" borderId="2" xfId="0" applyFont="1" applyFill="1" applyBorder="1"/>
    <xf numFmtId="0" fontId="0" fillId="0" borderId="3" xfId="0" applyBorder="1"/>
    <xf numFmtId="0" fontId="0" fillId="0" borderId="0" xfId="0" pivotButton="1"/>
    <xf numFmtId="165" fontId="2" fillId="4" borderId="0" xfId="5" applyFont="1" applyFill="1"/>
    <xf numFmtId="165" fontId="0" fillId="0" borderId="0" xfId="5" applyFont="1"/>
    <xf numFmtId="166" fontId="2" fillId="4" borderId="0" xfId="3" applyNumberFormat="1"/>
    <xf numFmtId="166" fontId="0" fillId="0" borderId="0" xfId="0" applyNumberFormat="1"/>
    <xf numFmtId="0" fontId="7" fillId="0" borderId="0" xfId="0" applyFont="1" applyAlignment="1">
      <alignment horizontal="centerContinuous"/>
    </xf>
    <xf numFmtId="0" fontId="0" fillId="0" borderId="0" xfId="0" applyProtection="1">
      <protection locked="0" hidden="1"/>
    </xf>
    <xf numFmtId="0" fontId="8" fillId="6" borderId="0" xfId="0" applyFont="1" applyFill="1"/>
    <xf numFmtId="0" fontId="4" fillId="0" borderId="0" xfId="4" applyAlignment="1">
      <alignment horizontal="right"/>
    </xf>
    <xf numFmtId="4" fontId="0" fillId="0" borderId="0" xfId="0" applyNumberFormat="1"/>
    <xf numFmtId="164" fontId="0" fillId="0" borderId="0" xfId="0" applyNumberFormat="1"/>
    <xf numFmtId="0" fontId="9" fillId="0" borderId="0" xfId="0" applyFont="1"/>
    <xf numFmtId="14" fontId="0" fillId="0" borderId="0" xfId="0" applyNumberFormat="1"/>
    <xf numFmtId="164" fontId="6" fillId="7" borderId="1" xfId="6" applyNumberFormat="1" applyBorder="1"/>
    <xf numFmtId="0" fontId="0" fillId="0" borderId="0" xfId="0" applyAlignment="1">
      <alignment horizontal="left"/>
    </xf>
  </cellXfs>
  <cellStyles count="7">
    <cellStyle name="20% - Accent3" xfId="6" builtinId="38"/>
    <cellStyle name="Accent1" xfId="2" builtinId="29"/>
    <cellStyle name="Accent6" xfId="3" builtinId="49"/>
    <cellStyle name="Hyperlink" xfId="4" builtinId="8"/>
    <cellStyle name="Invoer" xfId="1" builtinId="20"/>
    <cellStyle name="Komma" xfId="5" builtinId="3"/>
    <cellStyle name="Standaard" xfId="0" builtinId="0"/>
  </cellStyles>
  <dxfs count="14">
    <dxf>
      <numFmt numFmtId="0" formatCode="General"/>
    </dxf>
    <dxf>
      <numFmt numFmtId="0" formatCode="General"/>
    </dxf>
    <dxf>
      <numFmt numFmtId="0" formatCode="General"/>
    </dxf>
    <dxf>
      <numFmt numFmtId="0" formatCode="General"/>
    </dxf>
    <dxf>
      <numFmt numFmtId="0" formatCode="General"/>
      <protection locked="0" hidden="1"/>
    </dxf>
    <dxf>
      <numFmt numFmtId="164" formatCode="_(&quot;€&quot;* #,##0.00_);_(&quot;€&quot;* \(#,##0.00\);_(&quot;€&quot;* &quot;-&quot;??_);_(@_)"/>
    </dxf>
    <dxf>
      <font>
        <b val="0"/>
        <i val="0"/>
        <strike val="0"/>
        <condense val="0"/>
        <extend val="0"/>
        <outline val="0"/>
        <shadow val="0"/>
        <u val="none"/>
        <vertAlign val="baseline"/>
        <sz val="11"/>
        <color theme="1"/>
        <name val="Calibri"/>
        <family val="2"/>
        <scheme val="minor"/>
      </font>
      <numFmt numFmtId="164" formatCode="_(&quot;€&quot;* #,##0.00_);_(&quot;€&quot;* \(#,##0.00\);_(&quot;€&quot;* &quot;-&quot;??_);_(@_)"/>
    </dxf>
    <dxf>
      <numFmt numFmtId="164" formatCode="_(&quot;€&quot;* #,##0.00_);_(&quot;€&quot;* \(#,##0.00\);_(&quot;€&quot;* &quot;-&quot;??_);_(@_)"/>
    </dxf>
    <dxf>
      <font>
        <b val="0"/>
        <i val="0"/>
        <strike val="0"/>
        <condense val="0"/>
        <extend val="0"/>
        <outline val="0"/>
        <shadow val="0"/>
        <u val="none"/>
        <vertAlign val="baseline"/>
        <sz val="11"/>
        <color theme="1"/>
        <name val="Calibri"/>
        <family val="2"/>
        <scheme val="minor"/>
      </font>
      <numFmt numFmtId="164" formatCode="_(&quot;€&quot;* #,##0.00_);_(&quot;€&quot;* \(#,##0.00\);_(&quot;€&quot;* &quot;-&quot;??_);_(@_)"/>
    </dxf>
    <dxf>
      <numFmt numFmtId="4" formatCode="#,##0.00"/>
    </dxf>
    <dxf>
      <numFmt numFmtId="19" formatCode="d/m/yyyy"/>
    </dxf>
    <dxf>
      <numFmt numFmtId="19" formatCode="d/m/yyyy"/>
    </dxf>
    <dxf>
      <protection locked="0" hidden="1"/>
    </dxf>
    <dxf>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9525</xdr:colOff>
      <xdr:row>0</xdr:row>
      <xdr:rowOff>85725</xdr:rowOff>
    </xdr:from>
    <xdr:to>
      <xdr:col>10</xdr:col>
      <xdr:colOff>495300</xdr:colOff>
      <xdr:row>5</xdr:row>
      <xdr:rowOff>57150</xdr:rowOff>
    </xdr:to>
    <xdr:sp macro="" textlink="">
      <xdr:nvSpPr>
        <xdr:cNvPr id="2" name="TextBox 1">
          <a:extLst>
            <a:ext uri="{FF2B5EF4-FFF2-40B4-BE49-F238E27FC236}">
              <a16:creationId xmlns:a16="http://schemas.microsoft.com/office/drawing/2014/main" id="{96E32CE5-C407-ABCC-04B8-BC54A2F7BB3C}"/>
            </a:ext>
          </a:extLst>
        </xdr:cNvPr>
        <xdr:cNvSpPr txBox="1"/>
      </xdr:nvSpPr>
      <xdr:spPr>
        <a:xfrm>
          <a:off x="3067050" y="85725"/>
          <a:ext cx="4752975" cy="923925"/>
        </a:xfrm>
        <a:prstGeom prst="rect">
          <a:avLst/>
        </a:prstGeom>
        <a:ln/>
      </xdr:spPr>
      <xdr:style>
        <a:lnRef idx="1">
          <a:schemeClr val="accent6"/>
        </a:lnRef>
        <a:fillRef idx="3">
          <a:schemeClr val="accent6"/>
        </a:fillRef>
        <a:effectRef idx="2">
          <a:schemeClr val="accent6"/>
        </a:effectRef>
        <a:fontRef idx="minor">
          <a:schemeClr val="lt1"/>
        </a:fontRef>
      </xdr:style>
      <xdr:txBody>
        <a:bodyPr vertOverflow="clip" horzOverflow="clip" wrap="square" rtlCol="0" anchor="t"/>
        <a:lstStyle/>
        <a:p>
          <a:r>
            <a:rPr lang="en-GB" sz="1100"/>
            <a:t>Geef</a:t>
          </a:r>
          <a:r>
            <a:rPr lang="en-GB" sz="1100" baseline="0"/>
            <a:t> hier aub informatie mbt uw vestigingen. Van belang is de postcode, omdat we op basis van de postcode de relevante regio bepalen.  Dit gebruiken we voor analyses per regio. </a:t>
          </a:r>
        </a:p>
        <a:p>
          <a:endParaRPr lang="en-GB" sz="1100" baseline="0"/>
        </a:p>
        <a:p>
          <a:r>
            <a:rPr lang="en-GB" sz="1100" baseline="0"/>
            <a:t>U kunt regels uit deze tabel verwijderen of toevoegen.</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1857375</xdr:colOff>
      <xdr:row>4</xdr:row>
      <xdr:rowOff>180975</xdr:rowOff>
    </xdr:from>
    <xdr:to>
      <xdr:col>3</xdr:col>
      <xdr:colOff>104775</xdr:colOff>
      <xdr:row>18</xdr:row>
      <xdr:rowOff>38100</xdr:rowOff>
    </xdr:to>
    <mc:AlternateContent xmlns:mc="http://schemas.openxmlformats.org/markup-compatibility/2006" xmlns:a14="http://schemas.microsoft.com/office/drawing/2010/main">
      <mc:Choice Requires="a14">
        <xdr:graphicFrame macro="">
          <xdr:nvGraphicFramePr>
            <xdr:cNvPr id="2" name="Standaard functie">
              <a:extLst>
                <a:ext uri="{FF2B5EF4-FFF2-40B4-BE49-F238E27FC236}">
                  <a16:creationId xmlns:a16="http://schemas.microsoft.com/office/drawing/2014/main" id="{2AB56A57-EF85-4811-A417-027364E07333}"/>
                </a:ext>
              </a:extLst>
            </xdr:cNvPr>
            <xdr:cNvGraphicFramePr/>
          </xdr:nvGraphicFramePr>
          <xdr:xfrm>
            <a:off x="0" y="0"/>
            <a:ext cx="0" cy="0"/>
          </xdr:xfrm>
          <a:graphic>
            <a:graphicData uri="http://schemas.microsoft.com/office/drawing/2010/slicer">
              <sle:slicer xmlns:sle="http://schemas.microsoft.com/office/drawing/2010/slicer" name="Standaard functie"/>
            </a:graphicData>
          </a:graphic>
        </xdr:graphicFrame>
      </mc:Choice>
      <mc:Fallback xmlns="">
        <xdr:sp macro="" textlink="">
          <xdr:nvSpPr>
            <xdr:cNvPr id="0" name=""/>
            <xdr:cNvSpPr>
              <a:spLocks noTextEdit="1"/>
            </xdr:cNvSpPr>
          </xdr:nvSpPr>
          <xdr:spPr>
            <a:xfrm>
              <a:off x="1857375" y="942975"/>
              <a:ext cx="1828800" cy="2524125"/>
            </a:xfrm>
            <a:prstGeom prst="rect">
              <a:avLst/>
            </a:prstGeom>
            <a:solidFill>
              <a:prstClr val="white"/>
            </a:solidFill>
            <a:ln w="1">
              <a:solidFill>
                <a:prstClr val="green"/>
              </a:solidFill>
            </a:ln>
          </xdr:spPr>
          <xdr:txBody>
            <a:bodyPr vertOverflow="clip" horzOverflow="clip"/>
            <a:lstStyle/>
            <a:p>
              <a:r>
                <a:rPr lang="en-GB"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twoCellAnchor editAs="oneCell">
    <xdr:from>
      <xdr:col>0</xdr:col>
      <xdr:colOff>28575</xdr:colOff>
      <xdr:row>4</xdr:row>
      <xdr:rowOff>171450</xdr:rowOff>
    </xdr:from>
    <xdr:to>
      <xdr:col>0</xdr:col>
      <xdr:colOff>1857375</xdr:colOff>
      <xdr:row>18</xdr:row>
      <xdr:rowOff>28575</xdr:rowOff>
    </xdr:to>
    <mc:AlternateContent xmlns:mc="http://schemas.openxmlformats.org/markup-compatibility/2006" xmlns:a14="http://schemas.microsoft.com/office/drawing/2010/main">
      <mc:Choice Requires="a14">
        <xdr:graphicFrame macro="">
          <xdr:nvGraphicFramePr>
            <xdr:cNvPr id="5" name="Afd">
              <a:extLst>
                <a:ext uri="{FF2B5EF4-FFF2-40B4-BE49-F238E27FC236}">
                  <a16:creationId xmlns:a16="http://schemas.microsoft.com/office/drawing/2014/main" id="{A48E0580-B56F-4C2A-86BC-AB30E4D8793D}"/>
                </a:ext>
              </a:extLst>
            </xdr:cNvPr>
            <xdr:cNvGraphicFramePr/>
          </xdr:nvGraphicFramePr>
          <xdr:xfrm>
            <a:off x="0" y="0"/>
            <a:ext cx="0" cy="0"/>
          </xdr:xfrm>
          <a:graphic>
            <a:graphicData uri="http://schemas.microsoft.com/office/drawing/2010/slicer">
              <sle:slicer xmlns:sle="http://schemas.microsoft.com/office/drawing/2010/slicer" name="Afd"/>
            </a:graphicData>
          </a:graphic>
        </xdr:graphicFrame>
      </mc:Choice>
      <mc:Fallback xmlns="">
        <xdr:sp macro="" textlink="">
          <xdr:nvSpPr>
            <xdr:cNvPr id="0" name=""/>
            <xdr:cNvSpPr>
              <a:spLocks noTextEdit="1"/>
            </xdr:cNvSpPr>
          </xdr:nvSpPr>
          <xdr:spPr>
            <a:xfrm>
              <a:off x="28575" y="933450"/>
              <a:ext cx="1828800" cy="252412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m Dammeyer" refreshedDate="44305.648394444448" createdVersion="7" refreshedVersion="7" minRefreshableVersion="3" recordCount="147" xr:uid="{32415B3B-B20E-438F-8C63-80B16865C2C1}">
  <cacheSource type="worksheet">
    <worksheetSource name="_brugstaat"/>
  </cacheSource>
  <cacheFields count="4">
    <cacheField name="Afd" numFmtId="0">
      <sharedItems count="16">
        <s v="10 montage"/>
        <s v="11 service montage"/>
        <s v="21 verkoop "/>
        <s v="22 calculatie"/>
        <s v="23 engineering"/>
        <s v="24 werkvoorbereiding"/>
        <s v="25 inkoop"/>
        <s v="26 magazijn"/>
        <s v="27 projectleiding"/>
        <s v="31 directie"/>
        <s v="32 financial Control"/>
        <s v="33 KAM"/>
        <s v="34 facilities"/>
        <s v="35 ict"/>
        <s v="36 hrm"/>
        <s v="37 marcom"/>
      </sharedItems>
    </cacheField>
    <cacheField name="vlgrd" numFmtId="0">
      <sharedItems containsSemiMixedTypes="0" containsString="0" containsNumber="1" containsInteger="1" minValue="1" maxValue="7"/>
    </cacheField>
    <cacheField name="Standaard functie" numFmtId="0">
      <sharedItems count="130">
        <s v="assistent monteur"/>
        <s v="monteur"/>
        <s v="ervaren monteur"/>
        <s v="all round monteur"/>
        <s v="hoofdmonteur"/>
        <s v="montagespecialist"/>
        <s v="assistent service monteur"/>
        <s v="service monteur"/>
        <s v="service specialist"/>
        <s v="in bedrijfsteller"/>
        <s v="medewerker verkoop binnendienst"/>
        <s v="verkoper"/>
        <s v="accountmanager"/>
        <s v="hoofd verkoop"/>
        <s v="calculator"/>
        <s v="senior calculator"/>
        <s v="hoofd calculator"/>
        <s v="engineer"/>
        <s v="senior engineer"/>
        <s v="hoofd engineer"/>
        <s v="technisch adviseur"/>
        <s v="hardware engineer"/>
        <s v="software engineer"/>
        <s v="inspecteur"/>
        <s v="tekenaar"/>
        <s v="werkvoorbereider"/>
        <s v="senior werkvoorbereider"/>
        <s v="service coordinator"/>
        <s v="Contractbeheerder"/>
        <s v="assistent inkoper"/>
        <s v="inkoper"/>
        <s v="senior inkoper"/>
        <s v="hoofd inkoop"/>
        <s v="distributiemedewerker"/>
        <s v="magazijnmedewerker"/>
        <s v="hoofd magazijn"/>
        <s v="assistent projectleider"/>
        <s v="uitvoerder"/>
        <s v="projectleider"/>
        <s v="projectmanager"/>
        <s v="senior projectmanager"/>
        <s v="technisch beheerder"/>
        <s v="Bedrijfsleider"/>
        <s v="Vestigingsdirecteur"/>
        <s v="Regiodirecteur"/>
        <s v="Algemeen directeur"/>
        <s v="administratief medewerker"/>
        <s v="adminstrateur"/>
        <s v="hoofd administratie"/>
        <s v="controller"/>
        <s v="financieel manager"/>
        <s v="KAM-medewerker"/>
        <s v="KAM-manager"/>
        <s v="medewerker huishoudelijke dienst"/>
        <s v="facilitair medewerker"/>
        <s v="telefoniste receptioniste"/>
        <s v="secretaresse"/>
        <s v="directie-assistent"/>
        <s v="manager ICT"/>
        <s v="senior medewerker ICT"/>
        <s v="junior medewerker ICT"/>
        <s v="medewerker HRM"/>
        <s v="senior medewerker HRM"/>
        <s v="manager HRM"/>
        <s v="medewerker Marcom"/>
        <s v="senior medewerker  Marcom"/>
        <s v="manager Marcom"/>
        <s v="5-Contractbeheerder" u="1"/>
        <s v="3-senior werkvoorbereider" u="1"/>
        <s v="2-verkoper" u="1"/>
        <s v="3-manager ICT" u="1"/>
        <s v="2-senior medewerker HRM" u="1"/>
        <s v="3-Vestigingsdirecteur" u="1"/>
        <s v="1-medewerker huishoudelijke dienst" u="1"/>
        <s v="4-service coordinator" u="1"/>
        <s v="5-hardware engineer" u="1"/>
        <s v="1-medewerker Marcom" u="1"/>
        <s v="4-service specialist" u="1"/>
        <s v="1-calculator" u="1"/>
        <s v="2-uitvoerder" u="1"/>
        <s v="5-hoofdmonteur" u="1"/>
        <s v="6-Algemeen directeur" u="1"/>
        <s v="1-assistent inkoper" u="1"/>
        <s v="4-projectmanager" u="1"/>
        <s v="2-monteur" u="1"/>
        <s v="2-inkoper" u="1"/>
        <s v="2-magazijnmedewerker" u="1"/>
        <s v="1-administratief medewerker" u="1"/>
        <s v="3-manager Marcom" u="1"/>
        <s v="5-directie-assistent" u="1"/>
        <s v="5-in bedrijfsteller" u="1"/>
        <s v="3-projectleider" u="1"/>
        <s v="3-manager HRM" u="1"/>
        <s v="4-hoofd verkoop" u="1"/>
        <s v="2-senior calculator" u="1"/>
        <s v="3-telefoniste receptioniste" u="1"/>
        <s v="5-financieel manager" u="1"/>
        <s v="2-senior medewerker ICT" u="1"/>
        <s v="7-inspecteur" u="1"/>
        <s v="6-software engineer" u="1"/>
        <s v="3-senior inkoper" u="1"/>
        <s v="4-Regiodirecteur" u="1"/>
        <s v="2-senior engineer" u="1"/>
        <s v="4-controller" u="1"/>
        <s v="1-assistent monteur" u="1"/>
        <s v="1-distributiemedewerker" u="1"/>
        <s v="5-senior projectmanager" u="1"/>
        <s v="1-tekenaar" u="1"/>
        <s v="1-medewerker HRM" u="1"/>
        <s v="4-secretaresse" u="1"/>
        <s v="1-assistent projectleider" u="1"/>
        <s v="1-Bedrijfsleider" u="1"/>
        <s v="4-all round monteur" u="1"/>
        <s v="1-medewerker verkoop binnendienst" u="1"/>
        <s v="3-accountmanager" u="1"/>
        <s v="4-technisch adviseur" u="1"/>
        <s v="3-hoofd engineer" u="1"/>
        <s v="2-facilitair medewerker" u="1"/>
        <s v="6-montagespecialist" u="1"/>
        <s v="2-senior medewerker  Marcom" u="1"/>
        <s v="6-technisch beheerder" u="1"/>
        <s v="3-hoofd magazijn" u="1"/>
        <s v="3-ervaren monteur" u="1"/>
        <s v="4-hoofd inkoop" u="1"/>
        <s v="2-service monteur" u="1"/>
        <s v="2-werkvoorbereider" u="1"/>
        <s v="3-hoofd calculator" u="1"/>
        <s v="3-hoofd administratie" u="1"/>
        <s v="1-engineer" u="1"/>
        <s v="1-assistent service monteur" u="1"/>
      </sharedItems>
    </cacheField>
    <cacheField name="tmp" numFmtId="0">
      <sharedItems count="141">
        <s v="Leerling monteur "/>
        <s v="Assistent monteur "/>
        <s v="Aankomend monteur"/>
        <s v="geen voorstel voorhanden"/>
        <s v="Chefmonteur"/>
        <s v="Meewerk voorman "/>
        <s v="Leidinggevend Monteur"/>
        <s v="Voorman"/>
        <s v="Technicus"/>
        <s v="Specialist"/>
        <s v="Expert"/>
        <s v="Inspecteur"/>
        <s v="Aankomend servicemonteur"/>
        <s v="Servicetechnicus"/>
        <s v="1e Servicemonteur"/>
        <s v="Onderhoudsmonteur"/>
        <s v="Deskundige Service"/>
        <s v="Vakman Onderhoud"/>
        <s v="Monteur Maintenance"/>
        <s v="Servicespecialist"/>
        <s v="Senior servicespecialist"/>
        <s v="Beheer technicus"/>
        <s v="Beheerstechnicus Maintenance"/>
        <s v="Inbedrijfsteller"/>
        <s v="Inregeltechnicus"/>
        <s v="Medewerker Sales Support"/>
        <s v="Verkoopadviseur Binnendienst"/>
        <s v="Agent"/>
        <s v="Medewerker Verkoop Binnendienst"/>
        <s v="Verkoper"/>
        <s v="Verkoopleider"/>
        <s v="Commercieel acquisitie medewerker"/>
        <s v="Kopersbegeleider"/>
        <s v="Accountmanager"/>
        <s v="Contractmanager"/>
        <s v="Relatiebeheerder"/>
        <s v="Sales Manager "/>
        <s v="Calculator"/>
        <s v="Projekt Kalkulator"/>
        <s v="Calculatiespecialist"/>
        <s v="Kostprijsdeskundige"/>
        <s v="Tendermanager"/>
        <s v="Kostendeskundige"/>
        <s v="hoofd calculatie"/>
        <s v="Engineer"/>
        <s v="BIM-specialist"/>
        <s v="Cost Engineer"/>
        <s v="Maintenance Engineer"/>
        <s v="Project Engineer "/>
        <s v="Service Engineer"/>
        <s v="Technicus Detailengineering"/>
        <s v="senior engineer "/>
        <s v="Lead Engineer "/>
        <s v="Concept Developer"/>
        <s v="Hoofd Engineering"/>
        <s v="Hoofd Bedrijfsbureau"/>
        <s v="Hoofd Tekenkamer"/>
        <s v="Manager Techniek"/>
        <s v="Business Consultant"/>
        <s v="Technisch adviseur"/>
        <s v="Consultant Senior"/>
        <s v="hardware engineer"/>
        <s v="Systeem analist"/>
        <s v="Systeemontwerper"/>
        <s v="Systeemengineer"/>
        <s v="software engineer"/>
        <s v="Applicatie Engineer"/>
        <s v="Tekenaar"/>
        <s v="Leerling tekenaar"/>
        <s v="Assistent CAD Engineer"/>
        <s v="Werkvoorbereider"/>
        <s v="Junior Werkvoorbereider"/>
        <s v="Assistent werkvoorbereider"/>
        <s v="Servicedeskmedewerker"/>
        <s v="hoofd werkvoorbereiding"/>
        <s v="Coördinator Technisch Beheer"/>
        <s v="Service coordinator"/>
        <s v="Assistent servicecoordinator"/>
        <s v="Assistent contractbeheerder"/>
        <s v="Contractbeheerder"/>
        <s v="Technisch Contractmanager"/>
        <s v="Assistent inkoper"/>
        <s v="inkoper"/>
        <s v="Project Buyer"/>
        <s v="Strategisch Inkoper"/>
        <s v="Senior inkoper"/>
        <s v="Product Group Manager"/>
        <s v="Product Group Buyer"/>
        <s v="Hoofd Inkoop en Logistiek"/>
        <s v="hoofd inkoop"/>
        <s v="Procurement Manager Projects"/>
        <s v="Logistiek Medewerker"/>
        <s v="Magazijnmedewerker"/>
        <s v="Gereedschapsbeheerder/magazijnmedewerker"/>
        <s v="Medewerker Werkplaats"/>
        <s v="Medewerker DBM-beheer"/>
        <s v="Magazijnmeester"/>
        <s v="Hoofd magazijn"/>
        <s v="Hoofd Logistiek"/>
        <s v="Assistent projectleider"/>
        <s v="Uitvoerder"/>
        <s v="Projectleider"/>
        <s v="Productmanager"/>
        <s v="Supervisor"/>
        <s v="senior projectmanager "/>
        <s v="Bouwplaatsmanager"/>
        <s v="Hoofd Uitvoerder "/>
        <s v="Exploitatiemanager"/>
        <s v="Technisch beheerder"/>
        <s v="Assistent Technisch Beheerder"/>
        <s v="Coördinator Maintenance"/>
        <s v="Bedrijfsleider"/>
        <s v="Vestigingsdirecteur"/>
        <s v="Regiodirecteur"/>
        <s v="Algemeen directeur"/>
        <s v="Administratief Medewerker"/>
        <s v="Administrateur"/>
        <s v="Hoofd administratie"/>
        <s v="Controller"/>
        <s v="Financieel Manager"/>
        <s v="Kam coordinator"/>
        <s v="KAM-medewerker"/>
        <s v="Coördinator KVG&amp;M"/>
        <s v="KAM-manager"/>
        <s v="medewerker huishoudelijke dienst"/>
        <s v="Facilitair medewerker"/>
        <s v="Telefoniste/ receptioniste"/>
        <s v="secretaresse"/>
        <s v="Managementassistente"/>
        <s v="Directiesecretaresse"/>
        <s v="Directie Assistente"/>
        <s v="Informatie Manager ICT"/>
        <s v="senior medewerker ICT"/>
        <s v="junior medewerker ICT"/>
        <s v="Medewerker HRM"/>
        <s v="Senior Medewerker HR"/>
        <s v="hr manager"/>
        <s v="marketing medewerker"/>
        <s v="Marketing Communicatie Adviseur"/>
        <s v="Manager Marketing en Communicatie"/>
        <s v="Sales en marketingmanager"/>
      </sharedItems>
    </cacheField>
  </cacheFields>
  <extLst>
    <ext xmlns:x14="http://schemas.microsoft.com/office/spreadsheetml/2009/9/main" uri="{725AE2AE-9491-48be-B2B4-4EB974FC3084}">
      <x14:pivotCacheDefinition pivotCacheId="133906485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
  <r>
    <x v="0"/>
    <n v="1"/>
    <x v="0"/>
    <x v="0"/>
  </r>
  <r>
    <x v="0"/>
    <n v="1"/>
    <x v="0"/>
    <x v="1"/>
  </r>
  <r>
    <x v="0"/>
    <n v="1"/>
    <x v="0"/>
    <x v="2"/>
  </r>
  <r>
    <x v="0"/>
    <n v="1"/>
    <x v="1"/>
    <x v="3"/>
  </r>
  <r>
    <x v="0"/>
    <n v="1"/>
    <x v="2"/>
    <x v="3"/>
  </r>
  <r>
    <x v="0"/>
    <n v="1"/>
    <x v="3"/>
    <x v="3"/>
  </r>
  <r>
    <x v="0"/>
    <n v="3"/>
    <x v="4"/>
    <x v="4"/>
  </r>
  <r>
    <x v="0"/>
    <n v="3"/>
    <x v="4"/>
    <x v="5"/>
  </r>
  <r>
    <x v="0"/>
    <n v="3"/>
    <x v="4"/>
    <x v="6"/>
  </r>
  <r>
    <x v="0"/>
    <n v="3"/>
    <x v="4"/>
    <x v="7"/>
  </r>
  <r>
    <x v="0"/>
    <n v="4"/>
    <x v="5"/>
    <x v="8"/>
  </r>
  <r>
    <x v="0"/>
    <n v="4"/>
    <x v="5"/>
    <x v="9"/>
  </r>
  <r>
    <x v="0"/>
    <n v="4"/>
    <x v="5"/>
    <x v="10"/>
  </r>
  <r>
    <x v="0"/>
    <n v="4"/>
    <x v="5"/>
    <x v="11"/>
  </r>
  <r>
    <x v="1"/>
    <n v="1"/>
    <x v="6"/>
    <x v="12"/>
  </r>
  <r>
    <x v="1"/>
    <n v="2"/>
    <x v="7"/>
    <x v="13"/>
  </r>
  <r>
    <x v="1"/>
    <n v="2"/>
    <x v="7"/>
    <x v="14"/>
  </r>
  <r>
    <x v="1"/>
    <n v="2"/>
    <x v="7"/>
    <x v="15"/>
  </r>
  <r>
    <x v="1"/>
    <n v="2"/>
    <x v="7"/>
    <x v="16"/>
  </r>
  <r>
    <x v="1"/>
    <n v="2"/>
    <x v="7"/>
    <x v="17"/>
  </r>
  <r>
    <x v="1"/>
    <n v="2"/>
    <x v="7"/>
    <x v="18"/>
  </r>
  <r>
    <x v="1"/>
    <n v="4"/>
    <x v="8"/>
    <x v="13"/>
  </r>
  <r>
    <x v="1"/>
    <n v="4"/>
    <x v="8"/>
    <x v="19"/>
  </r>
  <r>
    <x v="1"/>
    <n v="4"/>
    <x v="8"/>
    <x v="20"/>
  </r>
  <r>
    <x v="1"/>
    <n v="4"/>
    <x v="8"/>
    <x v="21"/>
  </r>
  <r>
    <x v="1"/>
    <n v="4"/>
    <x v="8"/>
    <x v="22"/>
  </r>
  <r>
    <x v="1"/>
    <n v="4"/>
    <x v="8"/>
    <x v="11"/>
  </r>
  <r>
    <x v="1"/>
    <n v="5"/>
    <x v="9"/>
    <x v="23"/>
  </r>
  <r>
    <x v="1"/>
    <n v="5"/>
    <x v="9"/>
    <x v="24"/>
  </r>
  <r>
    <x v="2"/>
    <n v="1"/>
    <x v="10"/>
    <x v="25"/>
  </r>
  <r>
    <x v="2"/>
    <n v="1"/>
    <x v="10"/>
    <x v="26"/>
  </r>
  <r>
    <x v="2"/>
    <n v="1"/>
    <x v="10"/>
    <x v="27"/>
  </r>
  <r>
    <x v="2"/>
    <n v="1"/>
    <x v="10"/>
    <x v="28"/>
  </r>
  <r>
    <x v="2"/>
    <n v="2"/>
    <x v="11"/>
    <x v="29"/>
  </r>
  <r>
    <x v="2"/>
    <n v="2"/>
    <x v="11"/>
    <x v="30"/>
  </r>
  <r>
    <x v="2"/>
    <n v="2"/>
    <x v="11"/>
    <x v="31"/>
  </r>
  <r>
    <x v="2"/>
    <n v="2"/>
    <x v="11"/>
    <x v="32"/>
  </r>
  <r>
    <x v="2"/>
    <n v="3"/>
    <x v="12"/>
    <x v="33"/>
  </r>
  <r>
    <x v="2"/>
    <n v="3"/>
    <x v="12"/>
    <x v="34"/>
  </r>
  <r>
    <x v="2"/>
    <n v="3"/>
    <x v="12"/>
    <x v="35"/>
  </r>
  <r>
    <x v="2"/>
    <n v="4"/>
    <x v="13"/>
    <x v="36"/>
  </r>
  <r>
    <x v="3"/>
    <n v="1"/>
    <x v="14"/>
    <x v="37"/>
  </r>
  <r>
    <x v="3"/>
    <n v="1"/>
    <x v="14"/>
    <x v="38"/>
  </r>
  <r>
    <x v="3"/>
    <n v="2"/>
    <x v="15"/>
    <x v="39"/>
  </r>
  <r>
    <x v="3"/>
    <n v="2"/>
    <x v="15"/>
    <x v="40"/>
  </r>
  <r>
    <x v="3"/>
    <n v="2"/>
    <x v="15"/>
    <x v="41"/>
  </r>
  <r>
    <x v="3"/>
    <n v="2"/>
    <x v="15"/>
    <x v="42"/>
  </r>
  <r>
    <x v="3"/>
    <n v="3"/>
    <x v="16"/>
    <x v="43"/>
  </r>
  <r>
    <x v="4"/>
    <n v="1"/>
    <x v="17"/>
    <x v="44"/>
  </r>
  <r>
    <x v="4"/>
    <n v="1"/>
    <x v="17"/>
    <x v="45"/>
  </r>
  <r>
    <x v="4"/>
    <n v="1"/>
    <x v="17"/>
    <x v="46"/>
  </r>
  <r>
    <x v="4"/>
    <n v="1"/>
    <x v="17"/>
    <x v="47"/>
  </r>
  <r>
    <x v="4"/>
    <n v="1"/>
    <x v="17"/>
    <x v="48"/>
  </r>
  <r>
    <x v="4"/>
    <n v="1"/>
    <x v="17"/>
    <x v="49"/>
  </r>
  <r>
    <x v="4"/>
    <n v="1"/>
    <x v="17"/>
    <x v="50"/>
  </r>
  <r>
    <x v="4"/>
    <n v="2"/>
    <x v="18"/>
    <x v="51"/>
  </r>
  <r>
    <x v="4"/>
    <n v="2"/>
    <x v="18"/>
    <x v="52"/>
  </r>
  <r>
    <x v="4"/>
    <n v="2"/>
    <x v="18"/>
    <x v="53"/>
  </r>
  <r>
    <x v="4"/>
    <n v="3"/>
    <x v="19"/>
    <x v="54"/>
  </r>
  <r>
    <x v="4"/>
    <n v="3"/>
    <x v="19"/>
    <x v="55"/>
  </r>
  <r>
    <x v="4"/>
    <n v="3"/>
    <x v="19"/>
    <x v="56"/>
  </r>
  <r>
    <x v="4"/>
    <n v="3"/>
    <x v="19"/>
    <x v="57"/>
  </r>
  <r>
    <x v="4"/>
    <n v="4"/>
    <x v="20"/>
    <x v="58"/>
  </r>
  <r>
    <x v="4"/>
    <n v="4"/>
    <x v="20"/>
    <x v="59"/>
  </r>
  <r>
    <x v="4"/>
    <n v="4"/>
    <x v="20"/>
    <x v="60"/>
  </r>
  <r>
    <x v="4"/>
    <n v="5"/>
    <x v="21"/>
    <x v="61"/>
  </r>
  <r>
    <x v="4"/>
    <n v="5"/>
    <x v="21"/>
    <x v="62"/>
  </r>
  <r>
    <x v="4"/>
    <n v="5"/>
    <x v="21"/>
    <x v="63"/>
  </r>
  <r>
    <x v="4"/>
    <n v="5"/>
    <x v="21"/>
    <x v="64"/>
  </r>
  <r>
    <x v="4"/>
    <n v="6"/>
    <x v="22"/>
    <x v="65"/>
  </r>
  <r>
    <x v="4"/>
    <n v="6"/>
    <x v="22"/>
    <x v="66"/>
  </r>
  <r>
    <x v="4"/>
    <n v="7"/>
    <x v="23"/>
    <x v="11"/>
  </r>
  <r>
    <x v="5"/>
    <n v="1"/>
    <x v="24"/>
    <x v="67"/>
  </r>
  <r>
    <x v="5"/>
    <n v="1"/>
    <x v="24"/>
    <x v="68"/>
  </r>
  <r>
    <x v="5"/>
    <n v="1"/>
    <x v="24"/>
    <x v="69"/>
  </r>
  <r>
    <x v="5"/>
    <n v="2"/>
    <x v="25"/>
    <x v="70"/>
  </r>
  <r>
    <x v="5"/>
    <n v="2"/>
    <x v="25"/>
    <x v="71"/>
  </r>
  <r>
    <x v="5"/>
    <n v="2"/>
    <x v="25"/>
    <x v="72"/>
  </r>
  <r>
    <x v="5"/>
    <n v="2"/>
    <x v="25"/>
    <x v="73"/>
  </r>
  <r>
    <x v="5"/>
    <n v="3"/>
    <x v="26"/>
    <x v="74"/>
  </r>
  <r>
    <x v="5"/>
    <n v="4"/>
    <x v="27"/>
    <x v="75"/>
  </r>
  <r>
    <x v="5"/>
    <n v="4"/>
    <x v="27"/>
    <x v="76"/>
  </r>
  <r>
    <x v="5"/>
    <n v="4"/>
    <x v="27"/>
    <x v="77"/>
  </r>
  <r>
    <x v="5"/>
    <n v="5"/>
    <x v="28"/>
    <x v="78"/>
  </r>
  <r>
    <x v="5"/>
    <n v="5"/>
    <x v="28"/>
    <x v="79"/>
  </r>
  <r>
    <x v="5"/>
    <n v="5"/>
    <x v="28"/>
    <x v="80"/>
  </r>
  <r>
    <x v="5"/>
    <n v="5"/>
    <x v="28"/>
    <x v="34"/>
  </r>
  <r>
    <x v="6"/>
    <n v="1"/>
    <x v="29"/>
    <x v="81"/>
  </r>
  <r>
    <x v="6"/>
    <n v="2"/>
    <x v="30"/>
    <x v="82"/>
  </r>
  <r>
    <x v="6"/>
    <n v="2"/>
    <x v="30"/>
    <x v="83"/>
  </r>
  <r>
    <x v="6"/>
    <n v="3"/>
    <x v="31"/>
    <x v="84"/>
  </r>
  <r>
    <x v="6"/>
    <n v="3"/>
    <x v="31"/>
    <x v="85"/>
  </r>
  <r>
    <x v="6"/>
    <n v="3"/>
    <x v="31"/>
    <x v="86"/>
  </r>
  <r>
    <x v="6"/>
    <n v="3"/>
    <x v="31"/>
    <x v="87"/>
  </r>
  <r>
    <x v="6"/>
    <n v="4"/>
    <x v="32"/>
    <x v="88"/>
  </r>
  <r>
    <x v="6"/>
    <n v="4"/>
    <x v="32"/>
    <x v="89"/>
  </r>
  <r>
    <x v="6"/>
    <n v="4"/>
    <x v="32"/>
    <x v="90"/>
  </r>
  <r>
    <x v="7"/>
    <n v="1"/>
    <x v="33"/>
    <x v="91"/>
  </r>
  <r>
    <x v="7"/>
    <n v="2"/>
    <x v="34"/>
    <x v="92"/>
  </r>
  <r>
    <x v="7"/>
    <n v="2"/>
    <x v="34"/>
    <x v="93"/>
  </r>
  <r>
    <x v="7"/>
    <n v="2"/>
    <x v="34"/>
    <x v="94"/>
  </r>
  <r>
    <x v="7"/>
    <n v="2"/>
    <x v="34"/>
    <x v="95"/>
  </r>
  <r>
    <x v="7"/>
    <n v="3"/>
    <x v="35"/>
    <x v="96"/>
  </r>
  <r>
    <x v="7"/>
    <n v="3"/>
    <x v="35"/>
    <x v="97"/>
  </r>
  <r>
    <x v="7"/>
    <n v="3"/>
    <x v="35"/>
    <x v="98"/>
  </r>
  <r>
    <x v="8"/>
    <n v="1"/>
    <x v="36"/>
    <x v="99"/>
  </r>
  <r>
    <x v="8"/>
    <n v="2"/>
    <x v="37"/>
    <x v="100"/>
  </r>
  <r>
    <x v="8"/>
    <n v="3"/>
    <x v="38"/>
    <x v="101"/>
  </r>
  <r>
    <x v="8"/>
    <n v="4"/>
    <x v="39"/>
    <x v="102"/>
  </r>
  <r>
    <x v="8"/>
    <n v="4"/>
    <x v="39"/>
    <x v="103"/>
  </r>
  <r>
    <x v="8"/>
    <n v="5"/>
    <x v="40"/>
    <x v="104"/>
  </r>
  <r>
    <x v="8"/>
    <n v="5"/>
    <x v="40"/>
    <x v="105"/>
  </r>
  <r>
    <x v="8"/>
    <n v="5"/>
    <x v="40"/>
    <x v="106"/>
  </r>
  <r>
    <x v="8"/>
    <n v="5"/>
    <x v="40"/>
    <x v="107"/>
  </r>
  <r>
    <x v="8"/>
    <n v="6"/>
    <x v="41"/>
    <x v="108"/>
  </r>
  <r>
    <x v="8"/>
    <n v="6"/>
    <x v="41"/>
    <x v="109"/>
  </r>
  <r>
    <x v="8"/>
    <n v="6"/>
    <x v="41"/>
    <x v="110"/>
  </r>
  <r>
    <x v="9"/>
    <n v="1"/>
    <x v="42"/>
    <x v="111"/>
  </r>
  <r>
    <x v="9"/>
    <n v="3"/>
    <x v="43"/>
    <x v="112"/>
  </r>
  <r>
    <x v="9"/>
    <n v="4"/>
    <x v="44"/>
    <x v="113"/>
  </r>
  <r>
    <x v="9"/>
    <n v="6"/>
    <x v="45"/>
    <x v="114"/>
  </r>
  <r>
    <x v="10"/>
    <n v="1"/>
    <x v="46"/>
    <x v="115"/>
  </r>
  <r>
    <x v="10"/>
    <n v="2"/>
    <x v="47"/>
    <x v="116"/>
  </r>
  <r>
    <x v="10"/>
    <n v="3"/>
    <x v="48"/>
    <x v="117"/>
  </r>
  <r>
    <x v="10"/>
    <n v="4"/>
    <x v="49"/>
    <x v="118"/>
  </r>
  <r>
    <x v="10"/>
    <n v="5"/>
    <x v="50"/>
    <x v="119"/>
  </r>
  <r>
    <x v="11"/>
    <n v="1"/>
    <x v="51"/>
    <x v="120"/>
  </r>
  <r>
    <x v="11"/>
    <n v="1"/>
    <x v="51"/>
    <x v="121"/>
  </r>
  <r>
    <x v="11"/>
    <n v="2"/>
    <x v="52"/>
    <x v="122"/>
  </r>
  <r>
    <x v="11"/>
    <n v="2"/>
    <x v="52"/>
    <x v="123"/>
  </r>
  <r>
    <x v="12"/>
    <n v="1"/>
    <x v="53"/>
    <x v="124"/>
  </r>
  <r>
    <x v="12"/>
    <n v="2"/>
    <x v="54"/>
    <x v="125"/>
  </r>
  <r>
    <x v="12"/>
    <n v="3"/>
    <x v="55"/>
    <x v="126"/>
  </r>
  <r>
    <x v="12"/>
    <n v="4"/>
    <x v="56"/>
    <x v="127"/>
  </r>
  <r>
    <x v="12"/>
    <n v="5"/>
    <x v="57"/>
    <x v="128"/>
  </r>
  <r>
    <x v="12"/>
    <n v="5"/>
    <x v="57"/>
    <x v="129"/>
  </r>
  <r>
    <x v="12"/>
    <n v="5"/>
    <x v="57"/>
    <x v="130"/>
  </r>
  <r>
    <x v="13"/>
    <n v="3"/>
    <x v="58"/>
    <x v="131"/>
  </r>
  <r>
    <x v="13"/>
    <n v="3"/>
    <x v="59"/>
    <x v="132"/>
  </r>
  <r>
    <x v="13"/>
    <n v="3"/>
    <x v="60"/>
    <x v="133"/>
  </r>
  <r>
    <x v="14"/>
    <n v="1"/>
    <x v="61"/>
    <x v="134"/>
  </r>
  <r>
    <x v="14"/>
    <n v="2"/>
    <x v="62"/>
    <x v="135"/>
  </r>
  <r>
    <x v="14"/>
    <n v="3"/>
    <x v="63"/>
    <x v="136"/>
  </r>
  <r>
    <x v="15"/>
    <n v="1"/>
    <x v="64"/>
    <x v="137"/>
  </r>
  <r>
    <x v="15"/>
    <n v="2"/>
    <x v="65"/>
    <x v="138"/>
  </r>
  <r>
    <x v="15"/>
    <n v="3"/>
    <x v="66"/>
    <x v="139"/>
  </r>
  <r>
    <x v="15"/>
    <n v="3"/>
    <x v="66"/>
    <x v="14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4D5711B-DFDE-4B68-B802-34687340C68B}" name="Draaitabel2" cacheId="5563" applyNumberFormats="0" applyBorderFormats="0" applyFontFormats="0" applyPatternFormats="0" applyAlignmentFormats="0" applyWidthHeightFormats="1" dataCaption="Waarden" updatedVersion="8" minRefreshableVersion="3" useAutoFormatting="1" rowGrandTotals="0" colGrandTotals="0" itemPrintTitles="1" createdVersion="6" indent="0" outline="1" outlineData="1" multipleFieldFilters="0" rowHeaderCaption="Mogelijke benamingen standaard functie">
  <location ref="E6:E9" firstHeaderRow="1" firstDataRow="1" firstDataCol="1"/>
  <pivotFields count="4">
    <pivotField subtotalTop="0" showAll="0">
      <items count="17">
        <item h="1" x="0"/>
        <item h="1" x="1"/>
        <item h="1" x="2"/>
        <item h="1" x="3"/>
        <item h="1" x="4"/>
        <item h="1" x="5"/>
        <item h="1" x="6"/>
        <item h="1" x="7"/>
        <item h="1" x="8"/>
        <item h="1" x="9"/>
        <item h="1" x="10"/>
        <item h="1" x="11"/>
        <item h="1" x="12"/>
        <item h="1" x="13"/>
        <item x="14"/>
        <item h="1" x="15"/>
        <item t="default"/>
      </items>
    </pivotField>
    <pivotField subtotalTop="0" showAll="0"/>
    <pivotField subtotalTop="0" showAll="0">
      <items count="131">
        <item m="1" x="87"/>
        <item m="1" x="82"/>
        <item m="1" x="104"/>
        <item m="1" x="110"/>
        <item m="1" x="129"/>
        <item m="1" x="111"/>
        <item m="1" x="78"/>
        <item m="1" x="105"/>
        <item m="1" x="128"/>
        <item m="1" x="108"/>
        <item m="1" x="73"/>
        <item m="1" x="76"/>
        <item m="1" x="113"/>
        <item m="1" x="107"/>
        <item m="1" x="117"/>
        <item m="1" x="85"/>
        <item m="1" x="86"/>
        <item m="1" x="84"/>
        <item m="1" x="94"/>
        <item m="1" x="102"/>
        <item m="1" x="119"/>
        <item m="1" x="71"/>
        <item m="1" x="97"/>
        <item m="1" x="124"/>
        <item m="1" x="79"/>
        <item m="1" x="69"/>
        <item m="1" x="125"/>
        <item m="1" x="114"/>
        <item m="1" x="122"/>
        <item m="1" x="127"/>
        <item m="1" x="126"/>
        <item m="1" x="116"/>
        <item m="1" x="121"/>
        <item m="1" x="92"/>
        <item m="1" x="70"/>
        <item m="1" x="88"/>
        <item m="1" x="91"/>
        <item m="1" x="100"/>
        <item m="1" x="68"/>
        <item m="1" x="95"/>
        <item m="1" x="72"/>
        <item m="1" x="112"/>
        <item m="1" x="103"/>
        <item m="1" x="123"/>
        <item m="1" x="93"/>
        <item m="1" x="83"/>
        <item m="1" x="101"/>
        <item m="1" x="109"/>
        <item m="1" x="74"/>
        <item m="1" x="77"/>
        <item m="1" x="115"/>
        <item m="1" x="67"/>
        <item m="1" x="89"/>
        <item m="1" x="96"/>
        <item m="1" x="75"/>
        <item m="1" x="80"/>
        <item m="1" x="90"/>
        <item m="1" x="106"/>
        <item m="1" x="81"/>
        <item m="1" x="118"/>
        <item m="1" x="99"/>
        <item m="1" x="120"/>
        <item m="1" x="98"/>
        <item x="12"/>
        <item x="46"/>
        <item x="47"/>
        <item x="45"/>
        <item x="3"/>
        <item x="29"/>
        <item x="0"/>
        <item x="36"/>
        <item x="6"/>
        <item x="42"/>
        <item x="14"/>
        <item x="28"/>
        <item x="49"/>
        <item x="57"/>
        <item x="33"/>
        <item x="17"/>
        <item x="2"/>
        <item x="54"/>
        <item x="50"/>
        <item x="21"/>
        <item x="48"/>
        <item x="16"/>
        <item x="19"/>
        <item x="32"/>
        <item x="35"/>
        <item x="13"/>
        <item x="4"/>
        <item x="9"/>
        <item x="30"/>
        <item x="23"/>
        <item x="60"/>
        <item x="52"/>
        <item x="51"/>
        <item x="34"/>
        <item x="63"/>
        <item x="58"/>
        <item x="66"/>
        <item x="61"/>
        <item x="53"/>
        <item x="64"/>
        <item x="10"/>
        <item x="5"/>
        <item x="1"/>
        <item x="38"/>
        <item x="39"/>
        <item x="44"/>
        <item x="56"/>
        <item x="15"/>
        <item x="18"/>
        <item x="31"/>
        <item x="65"/>
        <item x="62"/>
        <item x="59"/>
        <item x="40"/>
        <item x="26"/>
        <item x="27"/>
        <item x="7"/>
        <item x="8"/>
        <item x="22"/>
        <item x="20"/>
        <item x="41"/>
        <item x="24"/>
        <item x="55"/>
        <item x="37"/>
        <item x="11"/>
        <item x="43"/>
        <item x="25"/>
        <item t="default"/>
      </items>
    </pivotField>
    <pivotField axis="axisRow" subtotalTop="0" showAll="0">
      <items count="142">
        <item x="14"/>
        <item x="2"/>
        <item x="12"/>
        <item x="33"/>
        <item x="116"/>
        <item x="115"/>
        <item x="27"/>
        <item x="114"/>
        <item x="66"/>
        <item x="69"/>
        <item x="78"/>
        <item x="81"/>
        <item x="1"/>
        <item x="99"/>
        <item x="77"/>
        <item x="109"/>
        <item x="72"/>
        <item x="111"/>
        <item x="21"/>
        <item x="22"/>
        <item x="45"/>
        <item x="105"/>
        <item x="58"/>
        <item x="39"/>
        <item x="37"/>
        <item x="4"/>
        <item x="31"/>
        <item x="53"/>
        <item x="60"/>
        <item x="79"/>
        <item x="34"/>
        <item x="118"/>
        <item x="122"/>
        <item x="110"/>
        <item x="75"/>
        <item x="46"/>
        <item x="16"/>
        <item x="130"/>
        <item x="129"/>
        <item x="44"/>
        <item x="10"/>
        <item x="107"/>
        <item x="125"/>
        <item x="119"/>
        <item x="3"/>
        <item x="93"/>
        <item x="61"/>
        <item x="117"/>
        <item x="55"/>
        <item x="43"/>
        <item x="54"/>
        <item x="89"/>
        <item x="88"/>
        <item x="98"/>
        <item x="97"/>
        <item x="56"/>
        <item x="106"/>
        <item x="74"/>
        <item x="136"/>
        <item x="23"/>
        <item x="131"/>
        <item x="82"/>
        <item x="24"/>
        <item x="11"/>
        <item x="133"/>
        <item x="71"/>
        <item x="120"/>
        <item x="123"/>
        <item x="121"/>
        <item x="32"/>
        <item x="42"/>
        <item x="40"/>
        <item x="52"/>
        <item x="0"/>
        <item x="68"/>
        <item x="6"/>
        <item x="91"/>
        <item x="92"/>
        <item x="96"/>
        <item x="47"/>
        <item x="128"/>
        <item x="139"/>
        <item x="57"/>
        <item x="138"/>
        <item x="137"/>
        <item x="95"/>
        <item x="134"/>
        <item x="124"/>
        <item x="25"/>
        <item x="28"/>
        <item x="94"/>
        <item x="5"/>
        <item x="18"/>
        <item x="15"/>
        <item x="90"/>
        <item x="87"/>
        <item x="86"/>
        <item x="102"/>
        <item x="83"/>
        <item x="48"/>
        <item x="101"/>
        <item x="38"/>
        <item x="113"/>
        <item x="35"/>
        <item x="140"/>
        <item x="36"/>
        <item x="127"/>
        <item x="51"/>
        <item x="85"/>
        <item x="135"/>
        <item x="132"/>
        <item x="104"/>
        <item x="20"/>
        <item x="76"/>
        <item x="49"/>
        <item x="73"/>
        <item x="19"/>
        <item x="13"/>
        <item x="65"/>
        <item x="9"/>
        <item x="84"/>
        <item x="103"/>
        <item x="62"/>
        <item x="64"/>
        <item x="63"/>
        <item x="8"/>
        <item x="50"/>
        <item x="59"/>
        <item x="108"/>
        <item x="80"/>
        <item x="67"/>
        <item x="126"/>
        <item x="41"/>
        <item x="100"/>
        <item x="17"/>
        <item x="26"/>
        <item x="30"/>
        <item x="29"/>
        <item x="112"/>
        <item x="7"/>
        <item x="70"/>
        <item t="default"/>
      </items>
    </pivotField>
  </pivotFields>
  <rowFields count="1">
    <field x="3"/>
  </rowFields>
  <rowItems count="3">
    <i>
      <x v="58"/>
    </i>
    <i>
      <x v="86"/>
    </i>
    <i>
      <x v="109"/>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fd" xr10:uid="{9C6A1B00-5F29-4C4B-9E90-D11F3B99CCB1}" sourceName="Afd">
  <pivotTables>
    <pivotTable tabId="8" name="Draaitabel2"/>
  </pivotTables>
  <data>
    <tabular pivotCacheId="1339064858">
      <items count="16">
        <i x="0"/>
        <i x="1"/>
        <i x="2"/>
        <i x="3"/>
        <i x="4"/>
        <i x="5"/>
        <i x="6"/>
        <i x="7"/>
        <i x="8"/>
        <i x="9"/>
        <i x="10"/>
        <i x="11"/>
        <i x="12"/>
        <i x="13"/>
        <i x="14" s="1"/>
        <i x="15"/>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ndaard_functie" xr10:uid="{00000000-0013-0000-FFFF-FFFF01000000}" sourceName="Standaard functie">
  <pivotTables>
    <pivotTable tabId="8" name="Draaitabel2"/>
  </pivotTables>
  <data>
    <tabular pivotCacheId="1339064858">
      <items count="130">
        <i x="63" s="1"/>
        <i x="61" s="1"/>
        <i x="62" s="1"/>
        <i x="87" s="1" nd="1"/>
        <i x="82" s="1" nd="1"/>
        <i x="104" s="1" nd="1"/>
        <i x="110" s="1" nd="1"/>
        <i x="129" s="1" nd="1"/>
        <i x="111" s="1" nd="1"/>
        <i x="78" s="1" nd="1"/>
        <i x="105" s="1" nd="1"/>
        <i x="128" s="1" nd="1"/>
        <i x="108" s="1" nd="1"/>
        <i x="73" s="1" nd="1"/>
        <i x="76" s="1" nd="1"/>
        <i x="113" s="1" nd="1"/>
        <i x="107" s="1" nd="1"/>
        <i x="117" s="1" nd="1"/>
        <i x="85" s="1" nd="1"/>
        <i x="86" s="1" nd="1"/>
        <i x="84" s="1" nd="1"/>
        <i x="94" s="1" nd="1"/>
        <i x="102" s="1" nd="1"/>
        <i x="119" s="1" nd="1"/>
        <i x="71" s="1" nd="1"/>
        <i x="97" s="1" nd="1"/>
        <i x="124" s="1" nd="1"/>
        <i x="79" s="1" nd="1"/>
        <i x="69" s="1" nd="1"/>
        <i x="125" s="1" nd="1"/>
        <i x="114" s="1" nd="1"/>
        <i x="122" s="1" nd="1"/>
        <i x="127" s="1" nd="1"/>
        <i x="126" s="1" nd="1"/>
        <i x="116" s="1" nd="1"/>
        <i x="121" s="1" nd="1"/>
        <i x="92" s="1" nd="1"/>
        <i x="70" s="1" nd="1"/>
        <i x="88" s="1" nd="1"/>
        <i x="91" s="1" nd="1"/>
        <i x="100" s="1" nd="1"/>
        <i x="68" s="1" nd="1"/>
        <i x="95" s="1" nd="1"/>
        <i x="72" s="1" nd="1"/>
        <i x="112" s="1" nd="1"/>
        <i x="103" s="1" nd="1"/>
        <i x="123" s="1" nd="1"/>
        <i x="93" s="1" nd="1"/>
        <i x="83" s="1" nd="1"/>
        <i x="101" s="1" nd="1"/>
        <i x="109" s="1" nd="1"/>
        <i x="74" s="1" nd="1"/>
        <i x="77" s="1" nd="1"/>
        <i x="115" s="1" nd="1"/>
        <i x="67" s="1" nd="1"/>
        <i x="89" s="1" nd="1"/>
        <i x="96" s="1" nd="1"/>
        <i x="75" s="1" nd="1"/>
        <i x="80" s="1" nd="1"/>
        <i x="90" s="1" nd="1"/>
        <i x="106" s="1" nd="1"/>
        <i x="81" s="1" nd="1"/>
        <i x="118" s="1" nd="1"/>
        <i x="99" s="1" nd="1"/>
        <i x="120" s="1" nd="1"/>
        <i x="98" s="1" nd="1"/>
        <i x="12" s="1" nd="1"/>
        <i x="46" s="1" nd="1"/>
        <i x="47" s="1" nd="1"/>
        <i x="45" s="1" nd="1"/>
        <i x="3" s="1" nd="1"/>
        <i x="29" s="1" nd="1"/>
        <i x="0" s="1" nd="1"/>
        <i x="36" s="1" nd="1"/>
        <i x="6" s="1" nd="1"/>
        <i x="42" s="1" nd="1"/>
        <i x="14" s="1" nd="1"/>
        <i x="28" s="1" nd="1"/>
        <i x="49" s="1" nd="1"/>
        <i x="57" s="1" nd="1"/>
        <i x="33" s="1" nd="1"/>
        <i x="17" s="1" nd="1"/>
        <i x="2" s="1" nd="1"/>
        <i x="54" s="1" nd="1"/>
        <i x="50" s="1" nd="1"/>
        <i x="21" s="1" nd="1"/>
        <i x="48" s="1" nd="1"/>
        <i x="16" s="1" nd="1"/>
        <i x="19" s="1" nd="1"/>
        <i x="32" s="1" nd="1"/>
        <i x="35" s="1" nd="1"/>
        <i x="13" s="1" nd="1"/>
        <i x="4" s="1" nd="1"/>
        <i x="9" s="1" nd="1"/>
        <i x="30" s="1" nd="1"/>
        <i x="23" s="1" nd="1"/>
        <i x="60" s="1" nd="1"/>
        <i x="52" s="1" nd="1"/>
        <i x="51" s="1" nd="1"/>
        <i x="34" s="1" nd="1"/>
        <i x="58" s="1" nd="1"/>
        <i x="66" s="1" nd="1"/>
        <i x="53" s="1" nd="1"/>
        <i x="64" s="1" nd="1"/>
        <i x="10" s="1" nd="1"/>
        <i x="5" s="1" nd="1"/>
        <i x="1" s="1" nd="1"/>
        <i x="38" s="1" nd="1"/>
        <i x="39" s="1" nd="1"/>
        <i x="44" s="1" nd="1"/>
        <i x="56" s="1" nd="1"/>
        <i x="15" s="1" nd="1"/>
        <i x="18" s="1" nd="1"/>
        <i x="31" s="1" nd="1"/>
        <i x="65" s="1" nd="1"/>
        <i x="59" s="1" nd="1"/>
        <i x="40" s="1" nd="1"/>
        <i x="26" s="1" nd="1"/>
        <i x="27" s="1" nd="1"/>
        <i x="7" s="1" nd="1"/>
        <i x="8" s="1" nd="1"/>
        <i x="22" s="1" nd="1"/>
        <i x="20" s="1" nd="1"/>
        <i x="41" s="1" nd="1"/>
        <i x="24" s="1" nd="1"/>
        <i x="55" s="1" nd="1"/>
        <i x="37" s="1" nd="1"/>
        <i x="11" s="1" nd="1"/>
        <i x="43" s="1" nd="1"/>
        <i x="25"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fd" xr10:uid="{30FB299A-EA7A-402E-848D-41D8B4718602}" cache="Slicer_Afd" caption="Afd" startItem="8" rowHeight="241300"/>
  <slicer name="Standaard functie" xr10:uid="{00000000-0014-0000-FFFF-FFFF01000000}" cache="Slicer_Standaard_functie" caption="Standaard functi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blInhoud" displayName="tblInhoud" ref="A1:B5" totalsRowShown="0">
  <autoFilter ref="A1:B5" xr:uid="{00000000-0009-0000-0100-000004000000}"/>
  <sortState xmlns:xlrd2="http://schemas.microsoft.com/office/spreadsheetml/2017/richdata2" ref="A2:B5">
    <sortCondition ref="B1:B5"/>
  </sortState>
  <tableColumns count="2">
    <tableColumn id="1" xr3:uid="{00000000-0010-0000-0000-000001000000}" name="Werkblad" dataDxfId="13" dataCellStyle="Hyperlink"/>
    <tableColumn id="2" xr3:uid="{00000000-0010-0000-0000-000002000000}" name="Omschrijving"/>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DE375DB-5DD2-495D-B56F-FFA3A40D4D13}" name="Tabel11" displayName="Tabel11" ref="F2:F4" totalsRowShown="0">
  <autoFilter ref="F2:F4" xr:uid="{8DE375DB-5DD2-495D-B56F-FFA3A40D4D13}"/>
  <tableColumns count="1">
    <tableColumn id="1" xr3:uid="{497D207C-A366-4A4B-8963-3C294284DAF2}" name="Uitbetaling"/>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9F13E41-ABCC-43ED-AA31-19E226D36D8B}" name="Tabel12" displayName="Tabel12" ref="K2:K22" totalsRowShown="0">
  <autoFilter ref="K2:K22" xr:uid="{89F13E41-ABCC-43ED-AA31-19E226D36D8B}"/>
  <tableColumns count="1">
    <tableColumn id="1" xr3:uid="{9D5BD703-DD6F-44B0-AB08-54B3F9DCE283}" name="standaard fg"/>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5B3F005-CC87-4D01-92E2-399B802040C3}" name="_vestiging" displayName="_vestiging" ref="A1:B17" totalsRowShown="0">
  <autoFilter ref="A1:B17" xr:uid="{95B3F005-CC87-4D01-92E2-399B802040C3}"/>
  <tableColumns count="2">
    <tableColumn id="1" xr3:uid="{60620666-C18A-44BC-A2AA-FA589FA0AA11}" name="Naam Vestiging"/>
    <tableColumn id="2" xr3:uid="{1B7B3595-3E0A-455F-8625-F233A6AC43D2}" name="Postcode vestiging"/>
  </tableColumns>
  <tableStyleInfo name="TableStyleDark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3" displayName="Tabel3" ref="R1:S10" totalsRowShown="0">
  <autoFilter ref="R1:S10" xr:uid="{00000000-0009-0000-0100-000003000000}">
    <filterColumn colId="0" hiddenButton="1"/>
    <filterColumn colId="1" hiddenButton="1"/>
  </autoFilter>
  <tableColumns count="2">
    <tableColumn id="1" xr3:uid="{00000000-0010-0000-0100-000001000000}" name="Kolom"/>
    <tableColumn id="2" xr3:uid="{00000000-0010-0000-0100-000002000000}" name="Omschrijving"/>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C1547E-CCFA-4ED1-BBFE-336D95C15490}" name="Tabel1" displayName="Tabel1" ref="A1:O1402" totalsRowShown="0" headerRowCellStyle="Accent6">
  <autoFilter ref="A1:O1402" xr:uid="{D0DB7D08-1868-4532-A8B6-4C54A5E9B670}"/>
  <sortState xmlns:xlrd2="http://schemas.microsoft.com/office/spreadsheetml/2017/richdata2" ref="A2:O1402">
    <sortCondition ref="O2:O1402"/>
  </sortState>
  <tableColumns count="15">
    <tableColumn id="5" xr3:uid="{66954E52-ADFC-4945-8064-AEE753439387}" name="Vestiging" dataDxfId="12"/>
    <tableColumn id="1" xr3:uid="{AA188990-3D7A-47CA-84B8-5F4C4A9853B4}" name="nummer"/>
    <tableColumn id="2" xr3:uid="{0EDD6384-BD8D-4C16-8C10-72D7227C557B}" name="geboortedatum" dataDxfId="11"/>
    <tableColumn id="3" xr3:uid="{4421EA02-9FE8-46E9-A8E0-82D31BAD17F0}" name="datum in dienst" dataDxfId="10"/>
    <tableColumn id="4" xr3:uid="{DEC313EA-1D24-487C-9BE0-CC9843EBA500}" name="eigen functienaam"/>
    <tableColumn id="6" xr3:uid="{0E73B9C0-A890-4F7B-AB7F-7FB960572510}" name="fte" dataDxfId="9"/>
    <tableColumn id="7" xr3:uid="{93B82B60-B8EA-48BD-9298-54ADDD736837}" name="fg" dataCellStyle="Standaard"/>
    <tableColumn id="17" xr3:uid="{7B4D6E77-F37E-4E16-8364-A5382068F830}" name="Standaard fg"/>
    <tableColumn id="15" xr3:uid="{2798AEA9-492F-42E1-9208-4DDD6A22283F}" name="uitbetalingstermijn" dataCellStyle="Standaard"/>
    <tableColumn id="8" xr3:uid="{E48F9738-54F8-4EC7-A5DA-52690DD23E4E}" name="Fulltime salaris op basis van periode" dataDxfId="8"/>
    <tableColumn id="16" xr3:uid="{8F6E7C53-EB45-40F4-8639-2A9357896DC1}" name="Het salaris als je per maand betaald" dataDxfId="7" dataCellStyle="20% - Accent3">
      <calculatedColumnFormula>IF(I2="Per 4 weken",J2*trekvelden!$I$2,J2)*Tabel1[[#This Row],[fte]]</calculatedColumnFormula>
    </tableColumn>
    <tableColumn id="9" xr3:uid="{4985AC9A-4286-43E0-82C9-E551A343E567}" name="onkosten" dataDxfId="6"/>
    <tableColumn id="10" xr3:uid="{5E5403A3-4B76-48F9-8C77-C1FB4FC4A658}" name="Bedrijfsauto" dataDxfId="5"/>
    <tableColumn id="12" xr3:uid="{4D62EEBA-C358-4D6D-8E18-4439FEFCABB4}" name="Privegebruik toegestaan"/>
    <tableColumn id="11" xr3:uid="{87FFC296-B1B2-42A8-9B26-AE5FEAA249FF}" name="standaardfunctie" dataDxfId="4"/>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_brugstaat" displayName="_brugstaat" ref="A1:D148" totalsRowShown="0">
  <autoFilter ref="A1:D148" xr:uid="{00000000-0009-0000-0100-000005000000}"/>
  <sortState xmlns:xlrd2="http://schemas.microsoft.com/office/spreadsheetml/2017/richdata2" ref="A2:D148">
    <sortCondition ref="A2:A148"/>
    <sortCondition ref="B2:B148"/>
  </sortState>
  <tableColumns count="4">
    <tableColumn id="8" xr3:uid="{00000000-0010-0000-0300-000008000000}" name="Afd" dataDxfId="3"/>
    <tableColumn id="9" xr3:uid="{00000000-0010-0000-0300-000009000000}" name="vlgrd" dataDxfId="2"/>
    <tableColumn id="4" xr3:uid="{00000000-0010-0000-0300-000004000000}" name="Standaard functie"/>
    <tableColumn id="2" xr3:uid="{00000000-0010-0000-0300-000002000000}" name="tmp"/>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_stdfunctietabel" displayName="_stdfunctietabel" ref="A1:E73" totalsRowShown="0">
  <autoFilter ref="A1:E73" xr:uid="{00000000-0009-0000-0100-000002000000}"/>
  <sortState xmlns:xlrd2="http://schemas.microsoft.com/office/spreadsheetml/2017/richdata2" ref="A2:D71">
    <sortCondition ref="B2:B71"/>
    <sortCondition ref="D2:D71"/>
  </sortState>
  <tableColumns count="5">
    <tableColumn id="1" xr3:uid="{00000000-0010-0000-0200-000001000000}" name="Standaardfunctie"/>
    <tableColumn id="2" xr3:uid="{00000000-0010-0000-0200-000002000000}" name="standaardafdeling"/>
    <tableColumn id="3" xr3:uid="{00000000-0010-0000-0200-000003000000}" name="k-mg"/>
    <tableColumn id="4" xr3:uid="{00000000-0010-0000-0200-000004000000}" name="senioriteit"/>
    <tableColumn id="5" xr3:uid="{033B1257-74CA-4987-B7F7-52E4DF2F6425}" name="Functie" dataDxfId="1">
      <calculatedColumnFormula>_stdfunctietabel[[#This Row],[senioriteit]]&amp;"-"&amp;_stdfunctietabel[[#This Row],[Standaardfunctie]]</calculatedColumnFormula>
    </tableColumn>
  </tableColumns>
  <tableStyleInfo name="TableStyleLight1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F7412A5-D0C1-47DF-A9C5-22DB26C3B361}" name="_aliassen" displayName="_aliassen" ref="AD1:AG5059" totalsRowShown="0">
  <autoFilter ref="AD1:AG5059" xr:uid="{D2E02AC1-B15F-4887-96B0-EFA670ED0612}"/>
  <sortState xmlns:xlrd2="http://schemas.microsoft.com/office/spreadsheetml/2017/richdata2" ref="AD2:AG5059">
    <sortCondition ref="AE1:AE2"/>
  </sortState>
  <tableColumns count="4">
    <tableColumn id="3" xr3:uid="{8DFF89C0-E142-490E-B046-DB810E463C4F}" name="standaard functie"/>
    <tableColumn id="2" xr3:uid="{D49A3EC2-5BB5-4C26-A775-3ED533A63384}" name="eigen functie"/>
    <tableColumn id="4" xr3:uid="{0E35824C-6864-402F-84FA-E2FD6030F771}" name="Column1"/>
    <tableColumn id="1" xr3:uid="{3F4AC9B2-E8C9-4674-9BB4-1BCBBDF1DEAA}" name="Afdeling" dataDxfId="0">
      <calculatedColumnFormula>_xlfn.XLOOKUP(_aliassen[[#This Row],[standaard functie]],_stdfunctietabel[Standaardfunctie],_stdfunctietabel[standaardafdeling],,0)</calculatedColumnFormula>
    </tableColumn>
  </tableColumns>
  <tableStyleInfo name="TableStyleDark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DA71259-569F-4B72-B960-4E2CB34BAEC6}" name="Tabel9" displayName="Tabel9" ref="B2:B6" totalsRowShown="0">
  <autoFilter ref="B2:B6" xr:uid="{ADA71259-569F-4B72-B960-4E2CB34BAEC6}"/>
  <tableColumns count="1">
    <tableColumn id="1" xr3:uid="{C3CA9CA5-FD37-4F05-930C-DFD4FDA5ABEA}" name="kenteke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8ECACFA-34AC-4FF0-B4C4-2B0B7DECDA93}" name="Tabel10" displayName="Tabel10" ref="D2:D4" totalsRowShown="0">
  <autoFilter ref="D2:D4" xr:uid="{A8ECACFA-34AC-4FF0-B4C4-2B0B7DECDA93}"/>
  <tableColumns count="1">
    <tableColumn id="1" xr3:uid="{671BFF77-657C-483B-A0E1-08EA2C87D63A}" name="privegebruik auto"/>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A84E81A-B27D-4B87-BEDE-68CB3E2C594E}">
  <we:reference id="wa200005502" version="1.0.0.11" store="nl-NL" storeType="OMEX"/>
  <we:alternateReferences>
    <we:reference id="WA200005502" version="1.0.0.11" store="" storeType="OMEX"/>
  </we:alternateReferences>
  <we:properties>
    <we:property name="docId" value="&quot;RhqRdmOVg_r1M-WJDFAuP&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_xldudf_GPT</we:customFunctionIds>
        <we:customFunctionIds>_xldudf_GPT_LIST</we:customFunctionIds>
        <we:customFunctionIds>_xldudf_GPT_HLIST</we:customFunctionIds>
        <we:customFunctionIds>_xldudf_GPT_CLASSIFY</we:customFunctionIds>
        <we:customFunctionIds>_xldudf_GPT_TRANSLATE</we:customFunctionIds>
        <we:customFunctionIds>_xldudf_GPT_EXTRACT</we:customFunctionIds>
        <we:customFunctionIds>_xldudf_GPT_TAG</we:customFunctionIds>
        <we:customFunctionIds>_xldudf_GPT_CONVERT</we:customFunctionIds>
        <we:customFunctionIds>_xldudf_GPT_FORMAT</we:customFunctionIds>
        <we:customFunctionIds>_xldudf_GPT_SUMMARIZE</we:customFunctionIds>
        <we:customFunctionIds>_xldudf_GPT_TABLE</we:customFunctionIds>
        <we:customFunctionIds>_xldudf_GPT_FILL</we:customFunctionIds>
        <we:customFunctionIds>_xldudf_GPT_SPLIT</we:customFunctionIds>
        <we:customFunctionIds>_xldudf_GPT_HSPLIT</we:customFunctionIds>
        <we:customFunctionIds>_xldudf_GPT_EDIT</we:customFunctionIds>
        <we:customFunctionIds>_xldudf_GPT_MATCH</we:customFunctionIds>
        <we:customFunctionIds>_xldudf_GPT_VISION</we:customFunctionIds>
        <we:customFunctionIds>_xldudf_GPT_WEB</we:customFunctionIds>
      </we:customFunctionIdList>
    </a:ext>
  </we:extLst>
</we:webextension>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1.bin"/><Relationship Id="rId1" Type="http://schemas.openxmlformats.org/officeDocument/2006/relationships/hyperlink" Target="mailto:Kristel@managementcentrum.nl"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4.bin"/><Relationship Id="rId1" Type="http://schemas.openxmlformats.org/officeDocument/2006/relationships/pivotTable" Target="../pivotTables/pivotTable1.xml"/><Relationship Id="rId4" Type="http://schemas.microsoft.com/office/2007/relationships/slicer" Target="../slicers/slicer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customProperty" Target="../customProperty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customProperty" Target="../customProperty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table" Target="../tables/table8.xml"/><Relationship Id="rId4"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3">
    <tabColor theme="4"/>
  </sheetPr>
  <dimension ref="A1:XFC12"/>
  <sheetViews>
    <sheetView tabSelected="1" workbookViewId="0">
      <selection activeCell="B11" sqref="B11"/>
    </sheetView>
  </sheetViews>
  <sheetFormatPr defaultColWidth="0" defaultRowHeight="15" zeroHeight="1"/>
  <cols>
    <col min="1" max="1" width="47.140625" bestFit="1" customWidth="1"/>
    <col min="2" max="2" width="57.85546875" customWidth="1"/>
    <col min="3" max="16383" width="9.140625" hidden="1"/>
    <col min="16384" max="16384" width="0.140625" customWidth="1"/>
  </cols>
  <sheetData>
    <row r="1" spans="1:2">
      <c r="A1" t="s">
        <v>0</v>
      </c>
      <c r="B1" t="s">
        <v>1</v>
      </c>
    </row>
    <row r="2" spans="1:2">
      <c r="A2" s="17" t="s">
        <v>2</v>
      </c>
      <c r="B2" t="s">
        <v>3</v>
      </c>
    </row>
    <row r="3" spans="1:2">
      <c r="A3" s="17" t="s">
        <v>4</v>
      </c>
      <c r="B3" t="s">
        <v>5</v>
      </c>
    </row>
    <row r="4" spans="1:2">
      <c r="A4" s="17" t="s">
        <v>6</v>
      </c>
      <c r="B4" t="s">
        <v>7</v>
      </c>
    </row>
    <row r="5" spans="1:2">
      <c r="A5" s="17" t="s">
        <v>8</v>
      </c>
      <c r="B5" t="s">
        <v>9</v>
      </c>
    </row>
    <row r="6" spans="1:2"/>
    <row r="7" spans="1:2"/>
    <row r="8" spans="1:2" hidden="1">
      <c r="A8" s="14" t="s">
        <v>10</v>
      </c>
      <c r="B8" s="14"/>
    </row>
    <row r="10" spans="1:2"/>
    <row r="11" spans="1:2"/>
    <row r="12" spans="1:2"/>
  </sheetData>
  <hyperlinks>
    <hyperlink ref="A2" location="'Bedrijf'!A1" display="'Bedrijf'!A1" xr:uid="{00000000-0004-0000-0000-000000000000}"/>
    <hyperlink ref="A4" location="'Invoer'!A1" display="'Invoer'!A1" xr:uid="{00000000-0004-0000-0000-000001000000}"/>
    <hyperlink ref="A5" location="'FunctieHulp'!A1" display="'FunctieHulp'!A1" xr:uid="{00000000-0004-0000-0000-000002000000}"/>
    <hyperlink ref="A3" location="'Vestiging'!A1" display="'Vestiging'!A1" xr:uid="{201DE284-3CDD-4FAA-90BD-324D4E42E6CD}"/>
  </hyperlinks>
  <pageMargins left="0.7" right="0.7" top="0.75" bottom="0.75" header="0.3" footer="0.3"/>
  <customProperties>
    <customPr name="LastActive" r:id="rId1"/>
  </customPropertie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rgb="FFFFC000"/>
  </sheetPr>
  <dimension ref="A1:B5"/>
  <sheetViews>
    <sheetView workbookViewId="0">
      <selection activeCell="B1" sqref="B1"/>
    </sheetView>
  </sheetViews>
  <sheetFormatPr defaultColWidth="0" defaultRowHeight="15" zeroHeight="1"/>
  <cols>
    <col min="1" max="1" width="37.140625" customWidth="1"/>
    <col min="2" max="2" width="47.5703125" customWidth="1"/>
    <col min="3" max="16384" width="9.140625" hidden="1"/>
  </cols>
  <sheetData>
    <row r="1" spans="1:2" ht="23.25">
      <c r="A1" s="2" t="s">
        <v>11</v>
      </c>
      <c r="B1" s="16"/>
    </row>
    <row r="2" spans="1:2" ht="23.25">
      <c r="A2" s="2" t="s">
        <v>12</v>
      </c>
      <c r="B2" s="3"/>
    </row>
    <row r="3" spans="1:2" ht="23.25">
      <c r="A3" s="2" t="s">
        <v>13</v>
      </c>
      <c r="B3" s="3"/>
    </row>
    <row r="4" spans="1:2" ht="23.25">
      <c r="A4" s="2" t="s">
        <v>14</v>
      </c>
      <c r="B4" s="3"/>
    </row>
    <row r="5" spans="1:2" ht="23.25">
      <c r="A5" s="2" t="s">
        <v>15</v>
      </c>
      <c r="B5" s="5" t="s">
        <v>16</v>
      </c>
    </row>
  </sheetData>
  <hyperlinks>
    <hyperlink ref="B5" r:id="rId1" display="Kristel@managementcentrum.nl" xr:uid="{00000000-0004-0000-0100-000000000000}"/>
  </hyperlinks>
  <pageMargins left="0.7" right="0.7" top="0.75" bottom="0.75" header="0.3" footer="0.3"/>
  <pageSetup paperSize="9" orientation="portrait" copies="0" r:id="rId2"/>
  <customProperties>
    <customPr name="LastActive"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93E5F-A2FC-44A2-974E-995B435C3B49}">
  <sheetPr codeName="Sheet1">
    <tabColor rgb="FFFFC000"/>
  </sheetPr>
  <dimension ref="A1:B1"/>
  <sheetViews>
    <sheetView workbookViewId="0">
      <selection activeCell="B2" sqref="B2"/>
    </sheetView>
  </sheetViews>
  <sheetFormatPr defaultRowHeight="15"/>
  <cols>
    <col min="1" max="1" width="17" customWidth="1"/>
    <col min="2" max="2" width="19.7109375" customWidth="1"/>
  </cols>
  <sheetData>
    <row r="1" spans="1:2">
      <c r="A1" t="s">
        <v>17</v>
      </c>
      <c r="B1" t="s">
        <v>18</v>
      </c>
    </row>
  </sheetData>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tabColor rgb="FFFFC000"/>
  </sheetPr>
  <dimension ref="A1:AF8194"/>
  <sheetViews>
    <sheetView zoomScale="60" zoomScaleNormal="60" workbookViewId="0">
      <selection activeCell="C22" sqref="C22"/>
    </sheetView>
  </sheetViews>
  <sheetFormatPr defaultColWidth="0" defaultRowHeight="15"/>
  <cols>
    <col min="1" max="1" width="15.5703125" bestFit="1" customWidth="1"/>
    <col min="2" max="2" width="10.85546875" style="13" bestFit="1" customWidth="1"/>
    <col min="3" max="3" width="27.85546875" style="13" customWidth="1"/>
    <col min="4" max="4" width="20.140625" bestFit="1" customWidth="1"/>
    <col min="5" max="5" width="43" bestFit="1" customWidth="1"/>
    <col min="6" max="6" width="5.85546875" bestFit="1" customWidth="1"/>
    <col min="7" max="7" width="33" style="11" bestFit="1" customWidth="1"/>
    <col min="8" max="8" width="33" style="11" customWidth="1"/>
    <col min="9" max="9" width="21" style="11" customWidth="1"/>
    <col min="10" max="10" width="44.28515625" style="11" bestFit="1" customWidth="1"/>
    <col min="11" max="11" width="43.140625" style="11" bestFit="1" customWidth="1"/>
    <col min="12" max="12" width="15" bestFit="1" customWidth="1"/>
    <col min="13" max="13" width="27.140625" bestFit="1" customWidth="1"/>
    <col min="14" max="14" width="17.42578125" customWidth="1"/>
    <col min="15" max="15" width="26.5703125" bestFit="1" customWidth="1"/>
    <col min="16" max="17" width="41" customWidth="1"/>
    <col min="18" max="18" width="17.85546875" bestFit="1" customWidth="1"/>
    <col min="19" max="21" width="42.28515625" bestFit="1" customWidth="1"/>
    <col min="22" max="22" width="17.5703125" bestFit="1" customWidth="1"/>
    <col min="23" max="23" width="43.42578125" customWidth="1"/>
    <col min="24" max="32" width="0" hidden="1" customWidth="1"/>
    <col min="33" max="16384" width="9.140625" hidden="1"/>
  </cols>
  <sheetData>
    <row r="1" spans="1:19">
      <c r="A1" s="1" t="s">
        <v>4</v>
      </c>
      <c r="B1" s="1" t="s">
        <v>19</v>
      </c>
      <c r="C1" s="12" t="s">
        <v>20</v>
      </c>
      <c r="D1" s="12" t="s">
        <v>21</v>
      </c>
      <c r="E1" s="1" t="s">
        <v>22</v>
      </c>
      <c r="F1" s="1" t="s">
        <v>23</v>
      </c>
      <c r="G1" s="1" t="s">
        <v>24</v>
      </c>
      <c r="H1" s="1" t="s">
        <v>25</v>
      </c>
      <c r="I1" s="1" t="s">
        <v>26</v>
      </c>
      <c r="J1" s="10" t="s">
        <v>27</v>
      </c>
      <c r="K1" s="10" t="s">
        <v>28</v>
      </c>
      <c r="L1" s="10" t="s">
        <v>29</v>
      </c>
      <c r="M1" s="1" t="s">
        <v>30</v>
      </c>
      <c r="N1" s="1" t="s">
        <v>31</v>
      </c>
      <c r="O1" s="1" t="s">
        <v>32</v>
      </c>
      <c r="R1" s="4" t="s">
        <v>33</v>
      </c>
      <c r="S1" s="4" t="s">
        <v>1</v>
      </c>
    </row>
    <row r="2" spans="1:19">
      <c r="B2"/>
      <c r="C2" s="21"/>
      <c r="D2" s="21"/>
      <c r="F2" s="18"/>
      <c r="G2"/>
      <c r="H2"/>
      <c r="I2"/>
      <c r="J2" s="19"/>
      <c r="K2" s="22">
        <f>IF(I2="Per 4 weken",J2*trekvelden!$I$2,J2)*Tabel1[[#This Row],[fte]]</f>
        <v>0</v>
      </c>
      <c r="L2" s="19"/>
      <c r="M2" s="19"/>
      <c r="N2" s="19"/>
      <c r="O2" t="str">
        <f>IF(ISNA(VLOOKUP(Tabel1[[#This Row],[eigen functienaam]],_brugstaat[Standaard functie],1,FALSE)),IFERROR((IF(Tabel1[[#This Row],[eigen functienaam]]="","",INDEX(_aliassen[standaard functie],MATCH(Tabel1[[#This Row],[eigen functienaam]],_aliassen[eigen functie],0)))),"geen voorstel beschikbaar"),VLOOKUP(Tabel1[[#This Row],[eigen functienaam]],_brugstaat[Standaard functie],1,FALSE))</f>
        <v/>
      </c>
      <c r="P2" s="15"/>
      <c r="R2" t="s">
        <v>22</v>
      </c>
      <c r="S2" t="s">
        <v>34</v>
      </c>
    </row>
    <row r="3" spans="1:19">
      <c r="B3"/>
      <c r="C3" s="21"/>
      <c r="D3" s="21"/>
      <c r="F3" s="18"/>
      <c r="G3"/>
      <c r="H3"/>
      <c r="I3"/>
      <c r="J3" s="19"/>
      <c r="K3" s="22">
        <f>IF(I3="Per 4 weken",J3*trekvelden!$I$2,J3)*Tabel1[[#This Row],[fte]]</f>
        <v>0</v>
      </c>
      <c r="L3" s="19"/>
      <c r="M3" s="19"/>
      <c r="N3" s="19"/>
      <c r="P3" s="15"/>
      <c r="R3" t="s">
        <v>35</v>
      </c>
      <c r="S3" t="s">
        <v>36</v>
      </c>
    </row>
    <row r="4" spans="1:19">
      <c r="B4"/>
      <c r="C4" s="21"/>
      <c r="D4" s="21"/>
      <c r="F4" s="18"/>
      <c r="G4"/>
      <c r="H4"/>
      <c r="I4"/>
      <c r="J4" s="19"/>
      <c r="K4" s="22">
        <f>IF(I4="Per 4 weken",J4*trekvelden!$I$2,J4)*Tabel1[[#This Row],[fte]]</f>
        <v>0</v>
      </c>
      <c r="M4" s="19"/>
      <c r="N4" s="19"/>
      <c r="P4" s="15"/>
      <c r="R4" t="s">
        <v>23</v>
      </c>
      <c r="S4" t="s">
        <v>37</v>
      </c>
    </row>
    <row r="5" spans="1:19">
      <c r="B5"/>
      <c r="C5" s="21"/>
      <c r="D5" s="21"/>
      <c r="F5" s="18"/>
      <c r="G5"/>
      <c r="H5"/>
      <c r="I5"/>
      <c r="J5" s="19"/>
      <c r="K5" s="22">
        <f>IF(I5="Per 4 weken",J5*trekvelden!$I$2,J5)*Tabel1[[#This Row],[fte]]</f>
        <v>0</v>
      </c>
      <c r="L5" s="19"/>
      <c r="M5" s="19"/>
      <c r="N5" s="19"/>
      <c r="P5" s="15"/>
      <c r="R5" t="s">
        <v>24</v>
      </c>
      <c r="S5" t="s">
        <v>38</v>
      </c>
    </row>
    <row r="6" spans="1:19">
      <c r="B6"/>
      <c r="C6" s="21"/>
      <c r="D6" s="21"/>
      <c r="F6" s="18"/>
      <c r="G6"/>
      <c r="H6"/>
      <c r="I6"/>
      <c r="J6" s="19"/>
      <c r="K6" s="22">
        <f>IF(I6="Per 4 weken",J6*trekvelden!$I$2,J6)*Tabel1[[#This Row],[fte]]</f>
        <v>0</v>
      </c>
      <c r="L6" s="19"/>
      <c r="M6" s="19"/>
      <c r="N6" s="19"/>
      <c r="P6" s="15"/>
      <c r="R6" t="s">
        <v>39</v>
      </c>
      <c r="S6" t="s">
        <v>40</v>
      </c>
    </row>
    <row r="7" spans="1:19">
      <c r="B7"/>
      <c r="C7" s="21"/>
      <c r="D7" s="21"/>
      <c r="F7" s="18"/>
      <c r="G7"/>
      <c r="H7"/>
      <c r="I7"/>
      <c r="J7" s="19"/>
      <c r="K7" s="22">
        <f>IF(I7="Per 4 weken",J7*trekvelden!$I$2,J7)*Tabel1[[#This Row],[fte]]</f>
        <v>0</v>
      </c>
      <c r="L7" s="19"/>
      <c r="M7" s="19"/>
      <c r="N7" s="19"/>
      <c r="P7" s="15"/>
      <c r="R7" t="s">
        <v>29</v>
      </c>
      <c r="S7" t="s">
        <v>41</v>
      </c>
    </row>
    <row r="8" spans="1:19">
      <c r="B8"/>
      <c r="C8" s="21"/>
      <c r="D8" s="21"/>
      <c r="F8" s="18"/>
      <c r="G8"/>
      <c r="H8"/>
      <c r="I8"/>
      <c r="J8" s="19"/>
      <c r="K8" s="22">
        <f>IF(I8="Per 4 weken",J8*trekvelden!$I$2,J8)*Tabel1[[#This Row],[fte]]</f>
        <v>0</v>
      </c>
      <c r="L8" s="19"/>
      <c r="M8" s="19"/>
      <c r="N8" s="19"/>
      <c r="P8" s="15"/>
      <c r="R8" t="s">
        <v>42</v>
      </c>
      <c r="S8" t="s">
        <v>43</v>
      </c>
    </row>
    <row r="9" spans="1:19">
      <c r="B9"/>
      <c r="C9" s="21"/>
      <c r="D9" s="21"/>
      <c r="F9" s="18"/>
      <c r="G9"/>
      <c r="H9"/>
      <c r="I9"/>
      <c r="J9" s="19"/>
      <c r="K9" s="22">
        <f>IF(I9="Per 4 weken",J9*trekvelden!$I$2,J9)*Tabel1[[#This Row],[fte]]</f>
        <v>0</v>
      </c>
      <c r="L9" s="19"/>
      <c r="M9" s="19"/>
      <c r="N9" s="19"/>
      <c r="P9" s="15"/>
      <c r="R9" t="s">
        <v>20</v>
      </c>
    </row>
    <row r="10" spans="1:19">
      <c r="B10"/>
      <c r="C10" s="21"/>
      <c r="D10" s="21"/>
      <c r="F10" s="18"/>
      <c r="G10"/>
      <c r="H10"/>
      <c r="I10"/>
      <c r="J10" s="19"/>
      <c r="K10" s="22">
        <f>IF(I10="Per 4 weken",J10*trekvelden!$I$2,J10)*Tabel1[[#This Row],[fte]]</f>
        <v>0</v>
      </c>
      <c r="L10" s="19"/>
      <c r="M10" s="19"/>
      <c r="N10" s="19"/>
      <c r="P10" s="15"/>
      <c r="R10" t="s">
        <v>21</v>
      </c>
    </row>
    <row r="11" spans="1:19">
      <c r="B11"/>
      <c r="C11" s="21"/>
      <c r="D11" s="21"/>
      <c r="F11" s="18"/>
      <c r="G11"/>
      <c r="H11"/>
      <c r="I11"/>
      <c r="J11" s="19"/>
      <c r="K11" s="22">
        <f>IF(I11="Per 4 weken",J11*trekvelden!$I$2,J11)*Tabel1[[#This Row],[fte]]</f>
        <v>0</v>
      </c>
      <c r="L11" s="19"/>
      <c r="M11" s="19"/>
      <c r="N11" s="19"/>
      <c r="P11" s="15"/>
    </row>
    <row r="12" spans="1:19">
      <c r="B12"/>
      <c r="C12" s="21"/>
      <c r="D12" s="21"/>
      <c r="F12" s="18"/>
      <c r="G12"/>
      <c r="H12"/>
      <c r="I12"/>
      <c r="J12" s="19"/>
      <c r="K12" s="22">
        <f>IF(I12="Per 4 weken",J12*trekvelden!$I$2,J12)*Tabel1[[#This Row],[fte]]</f>
        <v>0</v>
      </c>
      <c r="L12" s="19"/>
      <c r="M12" s="19"/>
      <c r="N12" s="19"/>
      <c r="P12" s="15"/>
    </row>
    <row r="13" spans="1:19">
      <c r="B13"/>
      <c r="C13" s="21"/>
      <c r="D13" s="21"/>
      <c r="F13" s="18"/>
      <c r="G13"/>
      <c r="H13"/>
      <c r="I13"/>
      <c r="J13" s="19"/>
      <c r="K13" s="22">
        <f>IF(I13="Per 4 weken",J13*trekvelden!$I$2,J13)*Tabel1[[#This Row],[fte]]</f>
        <v>0</v>
      </c>
      <c r="L13" s="19"/>
      <c r="M13" s="19"/>
      <c r="N13" s="19"/>
      <c r="P13" s="15"/>
    </row>
    <row r="14" spans="1:19">
      <c r="B14"/>
      <c r="C14" s="21"/>
      <c r="D14" s="21"/>
      <c r="F14" s="18"/>
      <c r="G14"/>
      <c r="H14"/>
      <c r="I14"/>
      <c r="J14" s="19"/>
      <c r="K14" s="22">
        <f>IF(I14="Per 4 weken",J14*trekvelden!$I$2,J14)*Tabel1[[#This Row],[fte]]</f>
        <v>0</v>
      </c>
      <c r="L14" s="19"/>
      <c r="M14" s="19"/>
      <c r="N14" s="19"/>
      <c r="P14" s="15"/>
    </row>
    <row r="15" spans="1:19">
      <c r="B15"/>
      <c r="C15" s="21"/>
      <c r="D15" s="21"/>
      <c r="F15" s="18"/>
      <c r="G15"/>
      <c r="H15"/>
      <c r="I15"/>
      <c r="J15" s="19"/>
      <c r="K15" s="22">
        <f>IF(I15="Per 4 weken",J15*trekvelden!$I$2,J15)*Tabel1[[#This Row],[fte]]</f>
        <v>0</v>
      </c>
      <c r="L15" s="19"/>
      <c r="M15" s="19"/>
      <c r="N15" s="19"/>
      <c r="P15" s="15"/>
    </row>
    <row r="16" spans="1:19">
      <c r="B16"/>
      <c r="C16" s="21"/>
      <c r="D16" s="21"/>
      <c r="F16" s="18"/>
      <c r="G16"/>
      <c r="H16"/>
      <c r="I16"/>
      <c r="J16" s="19"/>
      <c r="K16" s="22">
        <f>IF(I16="Per 4 weken",J16*trekvelden!$I$2,J16)*Tabel1[[#This Row],[fte]]</f>
        <v>0</v>
      </c>
      <c r="L16" s="19"/>
      <c r="M16" s="19"/>
      <c r="N16" s="19"/>
      <c r="P16" s="15"/>
    </row>
    <row r="17" spans="2:16">
      <c r="B17"/>
      <c r="C17" s="21"/>
      <c r="D17" s="21"/>
      <c r="F17" s="18"/>
      <c r="G17"/>
      <c r="H17"/>
      <c r="I17"/>
      <c r="J17" s="19"/>
      <c r="K17" s="22">
        <f>IF(I17="Per 4 weken",J17*trekvelden!$I$2,J17)*Tabel1[[#This Row],[fte]]</f>
        <v>0</v>
      </c>
      <c r="L17" s="19"/>
      <c r="M17" s="19"/>
      <c r="N17" s="19"/>
      <c r="P17" s="15"/>
    </row>
    <row r="18" spans="2:16">
      <c r="B18"/>
      <c r="C18" s="21"/>
      <c r="D18" s="21"/>
      <c r="F18" s="18"/>
      <c r="G18"/>
      <c r="H18"/>
      <c r="I18"/>
      <c r="J18" s="19"/>
      <c r="K18" s="22">
        <f>IF(I18="Per 4 weken",J18*trekvelden!$I$2,J18)*Tabel1[[#This Row],[fte]]</f>
        <v>0</v>
      </c>
      <c r="L18" s="19"/>
      <c r="M18" s="19"/>
      <c r="N18" s="19"/>
      <c r="P18" s="15"/>
    </row>
    <row r="19" spans="2:16">
      <c r="B19"/>
      <c r="C19" s="21"/>
      <c r="D19" s="21"/>
      <c r="F19" s="18"/>
      <c r="G19"/>
      <c r="H19"/>
      <c r="I19"/>
      <c r="J19" s="19"/>
      <c r="K19" s="22">
        <f>IF(I19="Per 4 weken",J19*trekvelden!$I$2,J19)*Tabel1[[#This Row],[fte]]</f>
        <v>0</v>
      </c>
      <c r="M19" s="19"/>
      <c r="N19" s="19"/>
      <c r="P19" s="15"/>
    </row>
    <row r="20" spans="2:16">
      <c r="B20"/>
      <c r="C20" s="21"/>
      <c r="D20" s="21"/>
      <c r="F20" s="18"/>
      <c r="G20"/>
      <c r="H20"/>
      <c r="I20"/>
      <c r="J20" s="19"/>
      <c r="K20" s="22">
        <f>IF(I20="Per 4 weken",J20*trekvelden!$I$2,J20)*Tabel1[[#This Row],[fte]]</f>
        <v>0</v>
      </c>
      <c r="M20" s="19"/>
      <c r="N20" s="19"/>
      <c r="P20" s="15"/>
    </row>
    <row r="21" spans="2:16">
      <c r="B21"/>
      <c r="C21" s="21"/>
      <c r="D21" s="21"/>
      <c r="F21" s="18"/>
      <c r="G21"/>
      <c r="H21"/>
      <c r="I21"/>
      <c r="J21" s="19"/>
      <c r="K21" s="22">
        <f>IF(I21="Per 4 weken",J21*trekvelden!$I$2,J21)*Tabel1[[#This Row],[fte]]</f>
        <v>0</v>
      </c>
      <c r="L21" s="19"/>
      <c r="M21" s="19"/>
      <c r="N21" s="19"/>
      <c r="P21" s="15"/>
    </row>
    <row r="22" spans="2:16">
      <c r="B22"/>
      <c r="C22" s="21"/>
      <c r="D22" s="21"/>
      <c r="F22" s="18"/>
      <c r="G22"/>
      <c r="H22"/>
      <c r="I22"/>
      <c r="J22" s="19"/>
      <c r="K22" s="22">
        <f>IF(I22="Per 4 weken",J22*trekvelden!$I$2,J22)*Tabel1[[#This Row],[fte]]</f>
        <v>0</v>
      </c>
      <c r="M22" s="19"/>
      <c r="N22" s="19"/>
      <c r="P22" s="15"/>
    </row>
    <row r="23" spans="2:16">
      <c r="B23"/>
      <c r="C23" s="21"/>
      <c r="D23" s="21"/>
      <c r="F23" s="18"/>
      <c r="G23"/>
      <c r="H23"/>
      <c r="I23"/>
      <c r="J23" s="19"/>
      <c r="K23" s="22">
        <f>IF(I23="Per 4 weken",J23*trekvelden!$I$2,J23)*Tabel1[[#This Row],[fte]]</f>
        <v>0</v>
      </c>
      <c r="L23" s="19"/>
      <c r="M23" s="19"/>
      <c r="N23" s="19"/>
      <c r="P23" s="15"/>
    </row>
    <row r="24" spans="2:16">
      <c r="B24"/>
      <c r="C24" s="21"/>
      <c r="D24" s="21"/>
      <c r="F24" s="18"/>
      <c r="G24"/>
      <c r="H24"/>
      <c r="I24"/>
      <c r="J24" s="19"/>
      <c r="K24" s="22">
        <f>IF(I24="Per 4 weken",J24*trekvelden!$I$2,J24)*Tabel1[[#This Row],[fte]]</f>
        <v>0</v>
      </c>
      <c r="M24" s="19"/>
      <c r="N24" s="19"/>
      <c r="P24" s="15"/>
    </row>
    <row r="25" spans="2:16">
      <c r="B25"/>
      <c r="C25" s="21"/>
      <c r="D25" s="21"/>
      <c r="F25" s="18"/>
      <c r="G25"/>
      <c r="H25"/>
      <c r="I25"/>
      <c r="J25" s="19"/>
      <c r="K25" s="22">
        <f>IF(I25="Per 4 weken",J25*trekvelden!$I$2,J25)*Tabel1[[#This Row],[fte]]</f>
        <v>0</v>
      </c>
      <c r="L25" s="19"/>
      <c r="M25" s="19"/>
      <c r="N25" s="19"/>
      <c r="P25" s="15"/>
    </row>
    <row r="26" spans="2:16">
      <c r="B26"/>
      <c r="C26" s="21"/>
      <c r="D26" s="21"/>
      <c r="F26" s="18"/>
      <c r="G26"/>
      <c r="H26"/>
      <c r="I26"/>
      <c r="J26" s="19"/>
      <c r="K26" s="22">
        <f>IF(I26="Per 4 weken",J26*trekvelden!$I$2,J26)*Tabel1[[#This Row],[fte]]</f>
        <v>0</v>
      </c>
      <c r="L26" s="19"/>
      <c r="M26" s="19"/>
      <c r="N26" s="19"/>
      <c r="P26" s="15"/>
    </row>
    <row r="27" spans="2:16">
      <c r="B27"/>
      <c r="C27" s="21"/>
      <c r="D27" s="21"/>
      <c r="F27" s="18"/>
      <c r="G27"/>
      <c r="H27"/>
      <c r="I27"/>
      <c r="J27" s="19"/>
      <c r="K27" s="22">
        <f>IF(I27="Per 4 weken",J27*trekvelden!$I$2,J27)*Tabel1[[#This Row],[fte]]</f>
        <v>0</v>
      </c>
      <c r="L27" s="19"/>
      <c r="M27" s="19"/>
      <c r="N27" s="19"/>
      <c r="P27" s="15"/>
    </row>
    <row r="28" spans="2:16">
      <c r="B28"/>
      <c r="C28" s="21"/>
      <c r="D28" s="21"/>
      <c r="F28" s="18"/>
      <c r="G28"/>
      <c r="H28"/>
      <c r="I28"/>
      <c r="J28" s="19"/>
      <c r="K28" s="22">
        <f>IF(I28="Per 4 weken",J28*trekvelden!$I$2,J28)*Tabel1[[#This Row],[fte]]</f>
        <v>0</v>
      </c>
      <c r="M28" s="19"/>
      <c r="N28" s="19"/>
      <c r="P28" s="15"/>
    </row>
    <row r="29" spans="2:16">
      <c r="B29"/>
      <c r="C29" s="21"/>
      <c r="D29" s="21"/>
      <c r="F29" s="18"/>
      <c r="G29"/>
      <c r="H29"/>
      <c r="I29"/>
      <c r="J29" s="19"/>
      <c r="K29" s="22">
        <f>IF(I29="Per 4 weken",J29*trekvelden!$I$2,J29)*Tabel1[[#This Row],[fte]]</f>
        <v>0</v>
      </c>
      <c r="M29" s="19"/>
      <c r="N29" s="19"/>
      <c r="P29" s="15"/>
    </row>
    <row r="30" spans="2:16">
      <c r="B30"/>
      <c r="C30" s="21"/>
      <c r="D30" s="21"/>
      <c r="F30" s="18"/>
      <c r="G30"/>
      <c r="H30"/>
      <c r="I30"/>
      <c r="J30" s="19"/>
      <c r="K30" s="22">
        <f>IF(I30="Per 4 weken",J30*trekvelden!$I$2,J30)*Tabel1[[#This Row],[fte]]</f>
        <v>0</v>
      </c>
      <c r="M30" s="19"/>
      <c r="N30" s="19"/>
      <c r="P30" s="15"/>
    </row>
    <row r="31" spans="2:16">
      <c r="B31"/>
      <c r="C31" s="21"/>
      <c r="D31" s="21"/>
      <c r="F31" s="18"/>
      <c r="G31"/>
      <c r="H31"/>
      <c r="I31"/>
      <c r="J31" s="19"/>
      <c r="K31" s="22">
        <f>IF(I31="Per 4 weken",J31*trekvelden!$I$2,J31)*Tabel1[[#This Row],[fte]]</f>
        <v>0</v>
      </c>
      <c r="L31" s="19"/>
      <c r="M31" s="19"/>
      <c r="N31" s="19"/>
      <c r="P31" s="15"/>
    </row>
    <row r="32" spans="2:16">
      <c r="B32"/>
      <c r="C32" s="21"/>
      <c r="D32" s="21"/>
      <c r="F32" s="18"/>
      <c r="G32"/>
      <c r="H32"/>
      <c r="I32"/>
      <c r="J32" s="19"/>
      <c r="K32" s="22">
        <f>IF(I32="Per 4 weken",J32*trekvelden!$I$2,J32)*Tabel1[[#This Row],[fte]]</f>
        <v>0</v>
      </c>
      <c r="L32" s="19"/>
      <c r="M32" s="19"/>
      <c r="N32" s="19"/>
      <c r="P32" s="15"/>
    </row>
    <row r="33" spans="2:16">
      <c r="B33"/>
      <c r="C33" s="21"/>
      <c r="D33" s="21"/>
      <c r="F33" s="18"/>
      <c r="G33"/>
      <c r="H33"/>
      <c r="I33"/>
      <c r="J33" s="19"/>
      <c r="K33" s="22">
        <f>IF(I33="Per 4 weken",J33*trekvelden!$I$2,J33)*Tabel1[[#This Row],[fte]]</f>
        <v>0</v>
      </c>
      <c r="M33" s="19"/>
      <c r="N33" s="19"/>
      <c r="P33" s="15"/>
    </row>
    <row r="34" spans="2:16">
      <c r="B34"/>
      <c r="C34" s="21"/>
      <c r="D34" s="21"/>
      <c r="F34" s="18"/>
      <c r="G34"/>
      <c r="H34"/>
      <c r="I34"/>
      <c r="J34" s="19"/>
      <c r="K34" s="22">
        <f>IF(I34="Per 4 weken",J34*trekvelden!$I$2,J34)*Tabel1[[#This Row],[fte]]</f>
        <v>0</v>
      </c>
      <c r="M34" s="19"/>
      <c r="N34" s="19"/>
      <c r="P34" s="15"/>
    </row>
    <row r="35" spans="2:16">
      <c r="B35"/>
      <c r="C35" s="21"/>
      <c r="D35" s="21"/>
      <c r="F35" s="18"/>
      <c r="G35"/>
      <c r="H35"/>
      <c r="I35"/>
      <c r="J35" s="19"/>
      <c r="K35" s="22">
        <f>IF(I35="Per 4 weken",J35*trekvelden!$I$2,J35)*Tabel1[[#This Row],[fte]]</f>
        <v>0</v>
      </c>
      <c r="M35" s="19"/>
      <c r="N35" s="19"/>
      <c r="P35" s="15"/>
    </row>
    <row r="36" spans="2:16">
      <c r="B36"/>
      <c r="C36" s="21"/>
      <c r="D36" s="21"/>
      <c r="F36" s="18"/>
      <c r="G36"/>
      <c r="H36"/>
      <c r="I36"/>
      <c r="J36" s="19"/>
      <c r="K36" s="22">
        <f>IF(I36="Per 4 weken",J36*trekvelden!$I$2,J36)*Tabel1[[#This Row],[fte]]</f>
        <v>0</v>
      </c>
      <c r="M36" s="19"/>
      <c r="N36" s="19"/>
      <c r="P36" s="15"/>
    </row>
    <row r="37" spans="2:16">
      <c r="B37"/>
      <c r="C37" s="21"/>
      <c r="D37" s="21"/>
      <c r="F37" s="18"/>
      <c r="G37"/>
      <c r="H37"/>
      <c r="I37"/>
      <c r="J37" s="19"/>
      <c r="K37" s="22">
        <f>IF(I37="Per 4 weken",J37*trekvelden!$I$2,J37)*Tabel1[[#This Row],[fte]]</f>
        <v>0</v>
      </c>
      <c r="M37" s="19"/>
      <c r="N37" s="19"/>
      <c r="P37" s="15"/>
    </row>
    <row r="38" spans="2:16">
      <c r="B38"/>
      <c r="C38" s="21"/>
      <c r="D38" s="21"/>
      <c r="F38" s="18"/>
      <c r="G38"/>
      <c r="H38"/>
      <c r="I38"/>
      <c r="J38" s="19"/>
      <c r="K38" s="22">
        <f>IF(I38="Per 4 weken",J38*trekvelden!$I$2,J38)*Tabel1[[#This Row],[fte]]</f>
        <v>0</v>
      </c>
      <c r="M38" s="19"/>
      <c r="N38" s="19"/>
      <c r="P38" s="15"/>
    </row>
    <row r="39" spans="2:16">
      <c r="B39"/>
      <c r="C39" s="21"/>
      <c r="D39" s="21"/>
      <c r="F39" s="18"/>
      <c r="G39"/>
      <c r="H39"/>
      <c r="I39"/>
      <c r="J39" s="19"/>
      <c r="K39" s="22">
        <f>IF(I39="Per 4 weken",J39*trekvelden!$I$2,J39)*Tabel1[[#This Row],[fte]]</f>
        <v>0</v>
      </c>
      <c r="M39" s="19"/>
      <c r="N39" s="19"/>
      <c r="P39" s="15"/>
    </row>
    <row r="40" spans="2:16">
      <c r="B40"/>
      <c r="C40" s="21"/>
      <c r="D40" s="21"/>
      <c r="F40" s="18"/>
      <c r="G40"/>
      <c r="H40"/>
      <c r="I40"/>
      <c r="J40" s="19"/>
      <c r="K40" s="22">
        <f>IF(I40="Per 4 weken",J40*trekvelden!$I$2,J40)*Tabel1[[#This Row],[fte]]</f>
        <v>0</v>
      </c>
      <c r="M40" s="19"/>
      <c r="N40" s="19"/>
      <c r="P40" s="15"/>
    </row>
    <row r="41" spans="2:16">
      <c r="B41"/>
      <c r="C41" s="21"/>
      <c r="D41" s="21"/>
      <c r="F41" s="18"/>
      <c r="G41"/>
      <c r="H41"/>
      <c r="I41"/>
      <c r="J41" s="19"/>
      <c r="K41" s="22">
        <f>IF(I41="Per 4 weken",J41*trekvelden!$I$2,J41)*Tabel1[[#This Row],[fte]]</f>
        <v>0</v>
      </c>
      <c r="M41" s="19"/>
      <c r="N41" s="19"/>
      <c r="P41" s="15"/>
    </row>
    <row r="42" spans="2:16">
      <c r="B42"/>
      <c r="C42" s="21"/>
      <c r="D42" s="21"/>
      <c r="F42" s="18"/>
      <c r="G42"/>
      <c r="H42"/>
      <c r="I42"/>
      <c r="J42" s="19"/>
      <c r="K42" s="22">
        <f>IF(I42="Per 4 weken",J42*trekvelden!$I$2,J42)*Tabel1[[#This Row],[fte]]</f>
        <v>0</v>
      </c>
      <c r="M42" s="19"/>
      <c r="N42" s="19"/>
      <c r="P42" s="15"/>
    </row>
    <row r="43" spans="2:16">
      <c r="B43"/>
      <c r="C43" s="21"/>
      <c r="D43" s="21"/>
      <c r="F43" s="18"/>
      <c r="G43"/>
      <c r="H43"/>
      <c r="I43"/>
      <c r="J43" s="19"/>
      <c r="K43" s="22">
        <f>IF(I43="Per 4 weken",J43*trekvelden!$I$2,J43)*Tabel1[[#This Row],[fte]]</f>
        <v>0</v>
      </c>
      <c r="M43" s="19"/>
      <c r="N43" s="19"/>
      <c r="P43" s="15"/>
    </row>
    <row r="44" spans="2:16">
      <c r="B44"/>
      <c r="C44" s="21"/>
      <c r="D44" s="21"/>
      <c r="F44" s="18"/>
      <c r="G44"/>
      <c r="H44"/>
      <c r="I44"/>
      <c r="J44" s="19"/>
      <c r="K44" s="22">
        <f>IF(I44="Per 4 weken",J44*trekvelden!$I$2,J44)*Tabel1[[#This Row],[fte]]</f>
        <v>0</v>
      </c>
      <c r="M44" s="19"/>
      <c r="N44" s="19"/>
      <c r="P44" s="15"/>
    </row>
    <row r="45" spans="2:16">
      <c r="B45"/>
      <c r="C45" s="21"/>
      <c r="D45" s="21"/>
      <c r="F45" s="18"/>
      <c r="G45"/>
      <c r="H45"/>
      <c r="I45"/>
      <c r="J45" s="19"/>
      <c r="K45" s="22">
        <f>IF(I45="Per 4 weken",J45*trekvelden!$I$2,J45)*Tabel1[[#This Row],[fte]]</f>
        <v>0</v>
      </c>
      <c r="M45" s="19"/>
      <c r="N45" s="19"/>
      <c r="P45" s="15"/>
    </row>
    <row r="46" spans="2:16">
      <c r="B46"/>
      <c r="C46" s="21"/>
      <c r="D46" s="21"/>
      <c r="F46" s="18"/>
      <c r="G46"/>
      <c r="H46"/>
      <c r="I46"/>
      <c r="J46" s="19"/>
      <c r="K46" s="22">
        <f>IF(I46="Per 4 weken",J46*trekvelden!$I$2,J46)*Tabel1[[#This Row],[fte]]</f>
        <v>0</v>
      </c>
      <c r="M46" s="19"/>
      <c r="N46" s="19"/>
      <c r="P46" s="15"/>
    </row>
    <row r="47" spans="2:16">
      <c r="B47"/>
      <c r="C47" s="21"/>
      <c r="D47" s="21"/>
      <c r="F47" s="18"/>
      <c r="G47"/>
      <c r="H47"/>
      <c r="I47"/>
      <c r="J47" s="19"/>
      <c r="K47" s="22">
        <f>IF(I47="Per 4 weken",J47*trekvelden!$I$2,J47)*Tabel1[[#This Row],[fte]]</f>
        <v>0</v>
      </c>
      <c r="M47" s="19"/>
      <c r="N47" s="19"/>
      <c r="P47" s="15"/>
    </row>
    <row r="48" spans="2:16">
      <c r="B48"/>
      <c r="C48" s="21"/>
      <c r="D48" s="21"/>
      <c r="F48" s="18"/>
      <c r="G48"/>
      <c r="H48"/>
      <c r="I48"/>
      <c r="J48" s="19"/>
      <c r="K48" s="22">
        <f>IF(I48="Per 4 weken",J48*trekvelden!$I$2,J48)*Tabel1[[#This Row],[fte]]</f>
        <v>0</v>
      </c>
      <c r="L48" s="19"/>
      <c r="M48" s="19"/>
      <c r="N48" s="19"/>
      <c r="P48" s="15"/>
    </row>
    <row r="49" spans="2:16">
      <c r="B49"/>
      <c r="C49" s="21"/>
      <c r="D49" s="21"/>
      <c r="F49" s="18"/>
      <c r="G49"/>
      <c r="H49"/>
      <c r="I49"/>
      <c r="J49" s="19"/>
      <c r="K49" s="22">
        <f>IF(I49="Per 4 weken",J49*trekvelden!$I$2,J49)*Tabel1[[#This Row],[fte]]</f>
        <v>0</v>
      </c>
      <c r="L49" s="19"/>
      <c r="M49" s="19"/>
      <c r="N49" s="19"/>
      <c r="P49" s="15"/>
    </row>
    <row r="50" spans="2:16">
      <c r="B50"/>
      <c r="C50" s="21"/>
      <c r="D50" s="21"/>
      <c r="F50" s="18"/>
      <c r="G50"/>
      <c r="H50"/>
      <c r="I50"/>
      <c r="J50" s="19"/>
      <c r="K50" s="22">
        <f>IF(I50="Per 4 weken",J50*trekvelden!$I$2,J50)*Tabel1[[#This Row],[fte]]</f>
        <v>0</v>
      </c>
      <c r="M50" s="19"/>
      <c r="N50" s="19"/>
      <c r="P50" s="15"/>
    </row>
    <row r="51" spans="2:16">
      <c r="B51"/>
      <c r="C51" s="21"/>
      <c r="D51" s="21"/>
      <c r="F51" s="18"/>
      <c r="G51"/>
      <c r="H51"/>
      <c r="I51"/>
      <c r="J51" s="19"/>
      <c r="K51" s="22">
        <f>IF(I51="Per 4 weken",J51*trekvelden!$I$2,J51)*Tabel1[[#This Row],[fte]]</f>
        <v>0</v>
      </c>
      <c r="M51" s="19"/>
      <c r="N51" s="19"/>
      <c r="P51" s="15"/>
    </row>
    <row r="52" spans="2:16">
      <c r="B52"/>
      <c r="C52" s="21"/>
      <c r="D52" s="21"/>
      <c r="F52" s="18"/>
      <c r="G52"/>
      <c r="H52"/>
      <c r="I52"/>
      <c r="J52" s="19"/>
      <c r="K52" s="22">
        <f>IF(I52="Per 4 weken",J52*trekvelden!$I$2,J52)*Tabel1[[#This Row],[fte]]</f>
        <v>0</v>
      </c>
      <c r="M52" s="19"/>
      <c r="N52" s="19"/>
      <c r="P52" s="15"/>
    </row>
    <row r="53" spans="2:16">
      <c r="B53"/>
      <c r="C53" s="21"/>
      <c r="D53" s="21"/>
      <c r="F53" s="18"/>
      <c r="G53"/>
      <c r="H53"/>
      <c r="I53"/>
      <c r="J53" s="19"/>
      <c r="K53" s="22">
        <f>IF(I53="Per 4 weken",J53*trekvelden!$I$2,J53)*Tabel1[[#This Row],[fte]]</f>
        <v>0</v>
      </c>
      <c r="L53" s="19"/>
      <c r="M53" s="19"/>
      <c r="N53" s="19"/>
      <c r="P53" s="15"/>
    </row>
    <row r="54" spans="2:16">
      <c r="B54"/>
      <c r="C54" s="21"/>
      <c r="D54" s="21"/>
      <c r="F54" s="18"/>
      <c r="G54"/>
      <c r="H54"/>
      <c r="I54"/>
      <c r="J54" s="19"/>
      <c r="K54" s="22">
        <f>IF(I54="Per 4 weken",J54*trekvelden!$I$2,J54)*Tabel1[[#This Row],[fte]]</f>
        <v>0</v>
      </c>
      <c r="M54" s="19"/>
      <c r="N54" s="19"/>
      <c r="P54" s="15"/>
    </row>
    <row r="55" spans="2:16">
      <c r="B55"/>
      <c r="C55" s="21"/>
      <c r="D55" s="21"/>
      <c r="F55" s="18"/>
      <c r="G55"/>
      <c r="H55"/>
      <c r="I55"/>
      <c r="J55" s="19"/>
      <c r="K55" s="22">
        <f>IF(I55="Per 4 weken",J55*trekvelden!$I$2,J55)*Tabel1[[#This Row],[fte]]</f>
        <v>0</v>
      </c>
      <c r="L55" s="19"/>
      <c r="M55" s="19"/>
      <c r="N55" s="19"/>
      <c r="P55" s="15"/>
    </row>
    <row r="56" spans="2:16">
      <c r="B56"/>
      <c r="C56" s="21"/>
      <c r="D56" s="21"/>
      <c r="F56" s="18"/>
      <c r="G56"/>
      <c r="H56"/>
      <c r="I56"/>
      <c r="J56" s="19"/>
      <c r="K56" s="22">
        <f>IF(I56="Per 4 weken",J56*trekvelden!$I$2,J56)*Tabel1[[#This Row],[fte]]</f>
        <v>0</v>
      </c>
      <c r="L56" s="19"/>
      <c r="M56" s="19"/>
      <c r="N56" s="19"/>
      <c r="P56" s="15"/>
    </row>
    <row r="57" spans="2:16">
      <c r="B57"/>
      <c r="C57" s="21"/>
      <c r="D57" s="21"/>
      <c r="F57" s="18"/>
      <c r="G57"/>
      <c r="H57"/>
      <c r="I57"/>
      <c r="J57" s="19"/>
      <c r="K57" s="22">
        <f>IF(I57="Per 4 weken",J57*trekvelden!$I$2,J57)*Tabel1[[#This Row],[fte]]</f>
        <v>0</v>
      </c>
      <c r="L57" s="19"/>
      <c r="M57" s="19"/>
      <c r="N57" s="19"/>
      <c r="P57" s="15"/>
    </row>
    <row r="58" spans="2:16">
      <c r="B58"/>
      <c r="C58" s="21"/>
      <c r="D58" s="21"/>
      <c r="F58" s="18"/>
      <c r="G58"/>
      <c r="H58"/>
      <c r="I58"/>
      <c r="J58" s="19"/>
      <c r="K58" s="22">
        <f>IF(I58="Per 4 weken",J58*trekvelden!$I$2,J58)*Tabel1[[#This Row],[fte]]</f>
        <v>0</v>
      </c>
      <c r="L58" s="19"/>
      <c r="M58" s="19"/>
      <c r="N58" s="19"/>
      <c r="P58" s="15"/>
    </row>
    <row r="59" spans="2:16">
      <c r="B59"/>
      <c r="C59" s="21"/>
      <c r="D59" s="21"/>
      <c r="F59" s="18"/>
      <c r="G59"/>
      <c r="H59"/>
      <c r="I59"/>
      <c r="J59" s="19"/>
      <c r="K59" s="22">
        <f>IF(I59="Per 4 weken",J59*trekvelden!$I$2,J59)*Tabel1[[#This Row],[fte]]</f>
        <v>0</v>
      </c>
      <c r="L59" s="19"/>
      <c r="M59" s="19"/>
      <c r="N59" s="19"/>
      <c r="P59" s="15"/>
    </row>
    <row r="60" spans="2:16">
      <c r="B60"/>
      <c r="C60" s="21"/>
      <c r="D60" s="21"/>
      <c r="F60" s="18"/>
      <c r="G60"/>
      <c r="H60"/>
      <c r="I60"/>
      <c r="J60" s="19"/>
      <c r="K60" s="22">
        <f>IF(I60="Per 4 weken",J60*trekvelden!$I$2,J60)*Tabel1[[#This Row],[fte]]</f>
        <v>0</v>
      </c>
      <c r="L60" s="19"/>
      <c r="M60" s="19"/>
      <c r="N60" s="19"/>
      <c r="P60" s="15"/>
    </row>
    <row r="61" spans="2:16">
      <c r="B61"/>
      <c r="C61" s="21"/>
      <c r="D61" s="21"/>
      <c r="F61" s="18"/>
      <c r="G61"/>
      <c r="H61"/>
      <c r="I61"/>
      <c r="J61" s="19"/>
      <c r="K61" s="22">
        <f>IF(I61="Per 4 weken",J61*trekvelden!$I$2,J61)*Tabel1[[#This Row],[fte]]</f>
        <v>0</v>
      </c>
      <c r="L61" s="19"/>
      <c r="M61" s="19"/>
      <c r="N61" s="19"/>
      <c r="P61" s="15"/>
    </row>
    <row r="62" spans="2:16">
      <c r="B62"/>
      <c r="C62" s="21"/>
      <c r="D62" s="21"/>
      <c r="F62" s="18"/>
      <c r="G62"/>
      <c r="H62"/>
      <c r="I62"/>
      <c r="J62" s="19"/>
      <c r="K62" s="22">
        <f>IF(I62="Per 4 weken",J62*trekvelden!$I$2,J62)*Tabel1[[#This Row],[fte]]</f>
        <v>0</v>
      </c>
      <c r="L62" s="19"/>
      <c r="M62" s="19"/>
      <c r="N62" s="19"/>
      <c r="P62" s="15"/>
    </row>
    <row r="63" spans="2:16">
      <c r="B63"/>
      <c r="C63" s="21"/>
      <c r="D63" s="21"/>
      <c r="F63" s="18"/>
      <c r="G63"/>
      <c r="H63"/>
      <c r="I63"/>
      <c r="J63" s="19"/>
      <c r="K63" s="22">
        <f>IF(I63="Per 4 weken",J63*trekvelden!$I$2,J63)*Tabel1[[#This Row],[fte]]</f>
        <v>0</v>
      </c>
      <c r="M63" s="19"/>
      <c r="N63" s="19"/>
      <c r="P63" s="15"/>
    </row>
    <row r="64" spans="2:16">
      <c r="B64"/>
      <c r="C64" s="21"/>
      <c r="D64" s="21"/>
      <c r="F64" s="18"/>
      <c r="G64"/>
      <c r="H64"/>
      <c r="I64"/>
      <c r="J64" s="19"/>
      <c r="K64" s="22">
        <f>IF(I64="Per 4 weken",J64*trekvelden!$I$2,J64)*Tabel1[[#This Row],[fte]]</f>
        <v>0</v>
      </c>
      <c r="L64" s="19"/>
      <c r="M64" s="19"/>
      <c r="N64" s="19"/>
      <c r="P64" s="15"/>
    </row>
    <row r="65" spans="2:16">
      <c r="B65"/>
      <c r="C65" s="21"/>
      <c r="D65" s="21"/>
      <c r="F65" s="18"/>
      <c r="G65"/>
      <c r="H65"/>
      <c r="I65"/>
      <c r="J65" s="19"/>
      <c r="K65" s="22">
        <f>IF(I65="Per 4 weken",J65*trekvelden!$I$2,J65)*Tabel1[[#This Row],[fte]]</f>
        <v>0</v>
      </c>
      <c r="L65" s="19"/>
      <c r="M65" s="19"/>
      <c r="N65" s="19"/>
      <c r="P65" s="15"/>
    </row>
    <row r="66" spans="2:16">
      <c r="B66"/>
      <c r="C66" s="21"/>
      <c r="D66" s="21"/>
      <c r="F66" s="18"/>
      <c r="G66"/>
      <c r="H66"/>
      <c r="I66"/>
      <c r="J66" s="19"/>
      <c r="K66" s="22">
        <f>IF(I66="Per 4 weken",J66*trekvelden!$I$2,J66)*Tabel1[[#This Row],[fte]]</f>
        <v>0</v>
      </c>
      <c r="L66" s="19"/>
      <c r="M66" s="19"/>
      <c r="N66" s="19"/>
      <c r="P66" s="15"/>
    </row>
    <row r="67" spans="2:16">
      <c r="B67"/>
      <c r="C67" s="21"/>
      <c r="D67" s="21"/>
      <c r="F67" s="18"/>
      <c r="G67"/>
      <c r="H67"/>
      <c r="I67"/>
      <c r="J67" s="19"/>
      <c r="K67" s="22">
        <f>IF(I67="Per 4 weken",J67*trekvelden!$I$2,J67)*Tabel1[[#This Row],[fte]]</f>
        <v>0</v>
      </c>
      <c r="L67" s="19"/>
      <c r="M67" s="19"/>
      <c r="N67" s="19"/>
      <c r="P67" s="15"/>
    </row>
    <row r="68" spans="2:16">
      <c r="B68"/>
      <c r="C68" s="21"/>
      <c r="D68" s="21"/>
      <c r="F68" s="18"/>
      <c r="G68"/>
      <c r="H68"/>
      <c r="I68"/>
      <c r="J68" s="19"/>
      <c r="K68" s="22">
        <f>IF(I68="Per 4 weken",J68*trekvelden!$I$2,J68)*Tabel1[[#This Row],[fte]]</f>
        <v>0</v>
      </c>
      <c r="L68" s="19"/>
      <c r="M68" s="19"/>
      <c r="N68" s="19"/>
      <c r="P68" s="15"/>
    </row>
    <row r="69" spans="2:16">
      <c r="B69"/>
      <c r="C69" s="21"/>
      <c r="D69" s="21"/>
      <c r="F69" s="18"/>
      <c r="G69"/>
      <c r="H69"/>
      <c r="I69"/>
      <c r="J69" s="19"/>
      <c r="K69" s="22">
        <f>IF(I69="Per 4 weken",J69*trekvelden!$I$2,J69)*Tabel1[[#This Row],[fte]]</f>
        <v>0</v>
      </c>
      <c r="L69" s="19"/>
      <c r="M69" s="19"/>
      <c r="N69" s="19"/>
      <c r="P69" s="15"/>
    </row>
    <row r="70" spans="2:16">
      <c r="B70"/>
      <c r="C70" s="21"/>
      <c r="D70" s="21"/>
      <c r="F70" s="18"/>
      <c r="G70"/>
      <c r="H70"/>
      <c r="I70"/>
      <c r="J70" s="19"/>
      <c r="K70" s="22">
        <f>IF(I70="Per 4 weken",J70*trekvelden!$I$2,J70)*Tabel1[[#This Row],[fte]]</f>
        <v>0</v>
      </c>
      <c r="M70" s="19"/>
      <c r="N70" s="19"/>
      <c r="P70" s="15"/>
    </row>
    <row r="71" spans="2:16">
      <c r="B71"/>
      <c r="C71" s="21"/>
      <c r="D71" s="21"/>
      <c r="F71" s="18"/>
      <c r="G71"/>
      <c r="H71"/>
      <c r="I71"/>
      <c r="J71" s="19"/>
      <c r="K71" s="22">
        <f>IF(I71="Per 4 weken",J71*trekvelden!$I$2,J71)*Tabel1[[#This Row],[fte]]</f>
        <v>0</v>
      </c>
      <c r="L71" s="19"/>
      <c r="M71" s="19"/>
      <c r="N71" s="19"/>
      <c r="P71" s="15"/>
    </row>
    <row r="72" spans="2:16">
      <c r="B72"/>
      <c r="C72" s="21"/>
      <c r="D72" s="21"/>
      <c r="F72" s="18"/>
      <c r="G72"/>
      <c r="H72"/>
      <c r="I72"/>
      <c r="J72" s="19"/>
      <c r="K72" s="22">
        <f>IF(I72="Per 4 weken",J72*trekvelden!$I$2,J72)*Tabel1[[#This Row],[fte]]</f>
        <v>0</v>
      </c>
      <c r="L72" s="19"/>
      <c r="M72" s="19"/>
      <c r="N72" s="19"/>
      <c r="P72" s="15"/>
    </row>
    <row r="73" spans="2:16">
      <c r="B73"/>
      <c r="C73" s="21"/>
      <c r="D73" s="21"/>
      <c r="F73" s="18"/>
      <c r="G73"/>
      <c r="H73"/>
      <c r="I73"/>
      <c r="J73" s="19"/>
      <c r="K73" s="22">
        <f>IF(I73="Per 4 weken",J73*trekvelden!$I$2,J73)*Tabel1[[#This Row],[fte]]</f>
        <v>0</v>
      </c>
      <c r="L73" s="19"/>
      <c r="M73" s="19"/>
      <c r="N73" s="19"/>
      <c r="P73" s="15"/>
    </row>
    <row r="74" spans="2:16">
      <c r="B74"/>
      <c r="C74" s="21"/>
      <c r="D74" s="21"/>
      <c r="F74" s="18"/>
      <c r="G74"/>
      <c r="H74"/>
      <c r="I74"/>
      <c r="J74" s="19"/>
      <c r="K74" s="22">
        <f>IF(I74="Per 4 weken",J74*trekvelden!$I$2,J74)*Tabel1[[#This Row],[fte]]</f>
        <v>0</v>
      </c>
      <c r="M74" s="19"/>
      <c r="N74" s="19"/>
      <c r="P74" s="15"/>
    </row>
    <row r="75" spans="2:16">
      <c r="B75"/>
      <c r="C75" s="21"/>
      <c r="D75" s="21"/>
      <c r="F75" s="18"/>
      <c r="G75"/>
      <c r="H75"/>
      <c r="I75"/>
      <c r="J75" s="19"/>
      <c r="K75" s="22">
        <f>IF(I75="Per 4 weken",J75*trekvelden!$I$2,J75)*Tabel1[[#This Row],[fte]]</f>
        <v>0</v>
      </c>
      <c r="L75" s="19"/>
      <c r="M75" s="19"/>
      <c r="N75" s="19"/>
      <c r="P75" s="15"/>
    </row>
    <row r="76" spans="2:16">
      <c r="B76"/>
      <c r="C76" s="21"/>
      <c r="D76" s="21"/>
      <c r="F76" s="18"/>
      <c r="G76"/>
      <c r="H76"/>
      <c r="I76"/>
      <c r="J76" s="19"/>
      <c r="K76" s="22">
        <f>IF(I76="Per 4 weken",J76*trekvelden!$I$2,J76)*Tabel1[[#This Row],[fte]]</f>
        <v>0</v>
      </c>
      <c r="L76" s="19"/>
      <c r="M76" s="19"/>
      <c r="N76" s="19"/>
      <c r="P76" s="15"/>
    </row>
    <row r="77" spans="2:16">
      <c r="B77"/>
      <c r="C77" s="21"/>
      <c r="D77" s="21"/>
      <c r="F77" s="18"/>
      <c r="G77"/>
      <c r="H77"/>
      <c r="I77"/>
      <c r="J77" s="19"/>
      <c r="K77" s="22">
        <f>IF(I77="Per 4 weken",J77*trekvelden!$I$2,J77)*Tabel1[[#This Row],[fte]]</f>
        <v>0</v>
      </c>
      <c r="L77" s="19"/>
      <c r="M77" s="19"/>
      <c r="N77" s="19"/>
      <c r="P77" s="15"/>
    </row>
    <row r="78" spans="2:16">
      <c r="B78"/>
      <c r="C78" s="21"/>
      <c r="D78" s="21"/>
      <c r="F78" s="18"/>
      <c r="G78"/>
      <c r="H78"/>
      <c r="I78"/>
      <c r="J78" s="19"/>
      <c r="K78" s="22">
        <f>IF(I78="Per 4 weken",J78*trekvelden!$I$2,J78)*Tabel1[[#This Row],[fte]]</f>
        <v>0</v>
      </c>
      <c r="L78" s="19"/>
      <c r="M78" s="19"/>
      <c r="N78" s="19"/>
      <c r="P78" s="15"/>
    </row>
    <row r="79" spans="2:16">
      <c r="B79"/>
      <c r="C79" s="21"/>
      <c r="D79" s="21"/>
      <c r="F79" s="18"/>
      <c r="G79"/>
      <c r="H79"/>
      <c r="I79"/>
      <c r="J79" s="19"/>
      <c r="K79" s="22">
        <f>IF(I79="Per 4 weken",J79*trekvelden!$I$2,J79)*Tabel1[[#This Row],[fte]]</f>
        <v>0</v>
      </c>
      <c r="L79" s="19"/>
      <c r="P79" s="15"/>
    </row>
    <row r="80" spans="2:16">
      <c r="B80"/>
      <c r="C80" s="21"/>
      <c r="D80" s="21"/>
      <c r="F80" s="18"/>
      <c r="G80"/>
      <c r="H80"/>
      <c r="I80"/>
      <c r="J80" s="19"/>
      <c r="K80" s="22">
        <f>IF(I80="Per 4 weken",J80*trekvelden!$I$2,J80)*Tabel1[[#This Row],[fte]]</f>
        <v>0</v>
      </c>
      <c r="M80" s="19"/>
      <c r="N80" s="19"/>
      <c r="P80" s="15"/>
    </row>
    <row r="81" spans="2:16">
      <c r="B81"/>
      <c r="C81" s="21"/>
      <c r="D81" s="21"/>
      <c r="F81" s="18"/>
      <c r="G81"/>
      <c r="H81"/>
      <c r="I81"/>
      <c r="J81" s="19"/>
      <c r="K81" s="22">
        <f>IF(I81="Per 4 weken",J81*trekvelden!$I$2,J81)*Tabel1[[#This Row],[fte]]</f>
        <v>0</v>
      </c>
      <c r="L81" s="19"/>
      <c r="M81" s="19"/>
      <c r="N81" s="19"/>
      <c r="P81" s="15"/>
    </row>
    <row r="82" spans="2:16">
      <c r="B82"/>
      <c r="C82" s="21"/>
      <c r="D82" s="21"/>
      <c r="F82" s="18"/>
      <c r="G82"/>
      <c r="H82"/>
      <c r="I82"/>
      <c r="J82" s="19"/>
      <c r="K82" s="22">
        <f>IF(I82="Per 4 weken",J82*trekvelden!$I$2,J82)*Tabel1[[#This Row],[fte]]</f>
        <v>0</v>
      </c>
      <c r="L82" s="19"/>
      <c r="M82" s="19"/>
      <c r="N82" s="19"/>
      <c r="P82" s="15"/>
    </row>
    <row r="83" spans="2:16">
      <c r="B83"/>
      <c r="C83" s="21"/>
      <c r="D83" s="21"/>
      <c r="F83" s="18"/>
      <c r="G83"/>
      <c r="H83"/>
      <c r="I83"/>
      <c r="J83" s="19"/>
      <c r="K83" s="22">
        <f>IF(I83="Per 4 weken",J83*trekvelden!$I$2,J83)*Tabel1[[#This Row],[fte]]</f>
        <v>0</v>
      </c>
      <c r="L83" s="19"/>
      <c r="P83" s="15"/>
    </row>
    <row r="84" spans="2:16">
      <c r="B84"/>
      <c r="C84" s="21"/>
      <c r="D84" s="21"/>
      <c r="F84" s="18"/>
      <c r="G84"/>
      <c r="H84"/>
      <c r="I84"/>
      <c r="J84" s="19"/>
      <c r="K84" s="22">
        <f>IF(I84="Per 4 weken",J84*trekvelden!$I$2,J84)*Tabel1[[#This Row],[fte]]</f>
        <v>0</v>
      </c>
      <c r="L84" s="19"/>
      <c r="M84" s="19"/>
      <c r="N84" s="19"/>
      <c r="P84" s="15"/>
    </row>
    <row r="85" spans="2:16">
      <c r="B85"/>
      <c r="C85" s="21"/>
      <c r="D85" s="21"/>
      <c r="F85" s="18"/>
      <c r="G85"/>
      <c r="H85"/>
      <c r="I85"/>
      <c r="J85" s="19"/>
      <c r="K85" s="22">
        <f>IF(I85="Per 4 weken",J85*trekvelden!$I$2,J85)*Tabel1[[#This Row],[fte]]</f>
        <v>0</v>
      </c>
      <c r="L85" s="19"/>
      <c r="M85" s="19"/>
      <c r="N85" s="19"/>
      <c r="P85" s="15"/>
    </row>
    <row r="86" spans="2:16">
      <c r="B86"/>
      <c r="C86" s="21"/>
      <c r="D86" s="21"/>
      <c r="F86" s="18"/>
      <c r="G86"/>
      <c r="H86"/>
      <c r="I86"/>
      <c r="J86" s="19"/>
      <c r="K86" s="22">
        <f>IF(I86="Per 4 weken",J86*trekvelden!$I$2,J86)*Tabel1[[#This Row],[fte]]</f>
        <v>0</v>
      </c>
      <c r="P86" s="15"/>
    </row>
    <row r="87" spans="2:16">
      <c r="B87"/>
      <c r="C87" s="21"/>
      <c r="D87" s="21"/>
      <c r="F87" s="18"/>
      <c r="G87"/>
      <c r="H87"/>
      <c r="I87"/>
      <c r="J87" s="19"/>
      <c r="K87" s="22">
        <f>IF(I87="Per 4 weken",J87*trekvelden!$I$2,J87)*Tabel1[[#This Row],[fte]]</f>
        <v>0</v>
      </c>
      <c r="L87" s="19"/>
      <c r="P87" s="15"/>
    </row>
    <row r="88" spans="2:16">
      <c r="B88"/>
      <c r="C88" s="21"/>
      <c r="D88" s="21"/>
      <c r="F88" s="18"/>
      <c r="G88"/>
      <c r="H88"/>
      <c r="I88"/>
      <c r="J88" s="19"/>
      <c r="K88" s="22">
        <f>IF(I88="Per 4 weken",J88*trekvelden!$I$2,J88)*Tabel1[[#This Row],[fte]]</f>
        <v>0</v>
      </c>
      <c r="L88" s="19"/>
      <c r="M88" s="19"/>
      <c r="N88" s="19"/>
      <c r="P88" s="15"/>
    </row>
    <row r="89" spans="2:16">
      <c r="B89"/>
      <c r="C89" s="21"/>
      <c r="D89" s="21"/>
      <c r="F89" s="18"/>
      <c r="G89"/>
      <c r="H89"/>
      <c r="I89"/>
      <c r="J89" s="19"/>
      <c r="K89" s="22">
        <f>IF(I89="Per 4 weken",J89*trekvelden!$I$2,J89)*Tabel1[[#This Row],[fte]]</f>
        <v>0</v>
      </c>
      <c r="L89" s="19"/>
      <c r="P89" s="15"/>
    </row>
    <row r="90" spans="2:16">
      <c r="B90"/>
      <c r="C90" s="21"/>
      <c r="D90" s="21"/>
      <c r="F90" s="18"/>
      <c r="G90"/>
      <c r="H90"/>
      <c r="I90"/>
      <c r="J90" s="19"/>
      <c r="K90" s="22">
        <f>IF(I90="Per 4 weken",J90*trekvelden!$I$2,J90)*Tabel1[[#This Row],[fte]]</f>
        <v>0</v>
      </c>
      <c r="L90" s="19"/>
      <c r="P90" s="15"/>
    </row>
    <row r="91" spans="2:16">
      <c r="B91"/>
      <c r="C91" s="21"/>
      <c r="D91" s="21"/>
      <c r="F91" s="18"/>
      <c r="G91"/>
      <c r="H91"/>
      <c r="I91"/>
      <c r="J91" s="19"/>
      <c r="K91" s="22">
        <f>IF(I91="Per 4 weken",J91*trekvelden!$I$2,J91)*Tabel1[[#This Row],[fte]]</f>
        <v>0</v>
      </c>
      <c r="L91" s="19"/>
      <c r="P91" s="15"/>
    </row>
    <row r="92" spans="2:16">
      <c r="B92"/>
      <c r="C92" s="21"/>
      <c r="D92" s="21"/>
      <c r="F92" s="18"/>
      <c r="G92"/>
      <c r="H92"/>
      <c r="I92"/>
      <c r="J92" s="19"/>
      <c r="K92" s="22">
        <f>IF(I92="Per 4 weken",J92*trekvelden!$I$2,J92)*Tabel1[[#This Row],[fte]]</f>
        <v>0</v>
      </c>
      <c r="L92" s="19"/>
      <c r="P92" s="15"/>
    </row>
    <row r="93" spans="2:16">
      <c r="B93"/>
      <c r="C93" s="21"/>
      <c r="D93" s="21"/>
      <c r="F93" s="18"/>
      <c r="G93"/>
      <c r="H93"/>
      <c r="I93"/>
      <c r="J93" s="19"/>
      <c r="K93" s="22">
        <f>IF(I93="Per 4 weken",J93*trekvelden!$I$2,J93)*Tabel1[[#This Row],[fte]]</f>
        <v>0</v>
      </c>
      <c r="L93" s="19"/>
      <c r="P93" s="15"/>
    </row>
    <row r="94" spans="2:16">
      <c r="B94"/>
      <c r="C94" s="21"/>
      <c r="D94" s="21"/>
      <c r="F94" s="18"/>
      <c r="G94"/>
      <c r="H94"/>
      <c r="I94"/>
      <c r="J94" s="19"/>
      <c r="K94" s="22">
        <f>IF(I94="Per 4 weken",J94*trekvelden!$I$2,J94)*Tabel1[[#This Row],[fte]]</f>
        <v>0</v>
      </c>
      <c r="L94" s="19"/>
      <c r="M94" s="19"/>
      <c r="N94" s="19"/>
      <c r="P94" s="15"/>
    </row>
    <row r="95" spans="2:16">
      <c r="B95"/>
      <c r="C95" s="21"/>
      <c r="D95" s="21"/>
      <c r="F95" s="18"/>
      <c r="G95"/>
      <c r="H95"/>
      <c r="I95"/>
      <c r="J95" s="19"/>
      <c r="K95" s="22">
        <f>IF(I95="Per 4 weken",J95*trekvelden!$I$2,J95)*Tabel1[[#This Row],[fte]]</f>
        <v>0</v>
      </c>
      <c r="L95" s="19"/>
      <c r="M95" s="19"/>
      <c r="N95" s="19"/>
      <c r="P95" s="15"/>
    </row>
    <row r="96" spans="2:16">
      <c r="B96"/>
      <c r="C96" s="21"/>
      <c r="D96" s="21"/>
      <c r="F96" s="18"/>
      <c r="G96"/>
      <c r="H96"/>
      <c r="I96"/>
      <c r="J96" s="19"/>
      <c r="K96" s="22">
        <f>IF(I96="Per 4 weken",J96*trekvelden!$I$2,J96)*Tabel1[[#This Row],[fte]]</f>
        <v>0</v>
      </c>
      <c r="L96" s="19"/>
      <c r="M96" s="19"/>
      <c r="N96" s="19"/>
      <c r="P96" s="15"/>
    </row>
    <row r="97" spans="2:16">
      <c r="B97"/>
      <c r="C97" s="21"/>
      <c r="D97" s="21"/>
      <c r="F97" s="18"/>
      <c r="G97"/>
      <c r="H97"/>
      <c r="I97"/>
      <c r="J97" s="19"/>
      <c r="K97" s="22">
        <f>IF(I97="Per 4 weken",J97*trekvelden!$I$2,J97)*Tabel1[[#This Row],[fte]]</f>
        <v>0</v>
      </c>
      <c r="L97" s="19"/>
      <c r="M97" s="19"/>
      <c r="N97" s="19"/>
      <c r="P97" s="15"/>
    </row>
    <row r="98" spans="2:16">
      <c r="B98"/>
      <c r="C98" s="21"/>
      <c r="D98" s="21"/>
      <c r="F98" s="18"/>
      <c r="G98"/>
      <c r="H98"/>
      <c r="I98"/>
      <c r="J98" s="19"/>
      <c r="K98" s="22">
        <f>IF(I98="Per 4 weken",J98*trekvelden!$I$2,J98)*Tabel1[[#This Row],[fte]]</f>
        <v>0</v>
      </c>
      <c r="L98" s="19"/>
      <c r="P98" s="15"/>
    </row>
    <row r="99" spans="2:16">
      <c r="B99"/>
      <c r="C99" s="21"/>
      <c r="D99" s="21"/>
      <c r="F99" s="18"/>
      <c r="G99"/>
      <c r="H99"/>
      <c r="I99"/>
      <c r="J99" s="19"/>
      <c r="K99" s="22">
        <f>IF(I99="Per 4 weken",J99*trekvelden!$I$2,J99)*Tabel1[[#This Row],[fte]]</f>
        <v>0</v>
      </c>
      <c r="L99" s="19"/>
      <c r="P99" s="15"/>
    </row>
    <row r="100" spans="2:16">
      <c r="B100"/>
      <c r="C100" s="21"/>
      <c r="D100" s="21"/>
      <c r="F100" s="18"/>
      <c r="G100"/>
      <c r="H100"/>
      <c r="I100"/>
      <c r="J100" s="19"/>
      <c r="K100" s="22">
        <f>IF(I100="Per 4 weken",J100*trekvelden!$I$2,J100)*Tabel1[[#This Row],[fte]]</f>
        <v>0</v>
      </c>
      <c r="L100" s="19"/>
      <c r="M100" s="19"/>
      <c r="N100" s="19"/>
      <c r="P100" s="15"/>
    </row>
    <row r="101" spans="2:16">
      <c r="B101"/>
      <c r="C101" s="21"/>
      <c r="D101" s="21"/>
      <c r="F101" s="18"/>
      <c r="G101"/>
      <c r="H101"/>
      <c r="I101"/>
      <c r="J101" s="19"/>
      <c r="K101" s="22">
        <f>IF(I101="Per 4 weken",J101*trekvelden!$I$2,J101)*Tabel1[[#This Row],[fte]]</f>
        <v>0</v>
      </c>
      <c r="P101" s="15"/>
    </row>
    <row r="102" spans="2:16">
      <c r="B102"/>
      <c r="C102" s="21"/>
      <c r="D102" s="21"/>
      <c r="F102" s="18"/>
      <c r="G102"/>
      <c r="H102"/>
      <c r="I102"/>
      <c r="J102" s="19"/>
      <c r="K102" s="22">
        <f>IF(I102="Per 4 weken",J102*trekvelden!$I$2,J102)*Tabel1[[#This Row],[fte]]</f>
        <v>0</v>
      </c>
      <c r="L102" s="19"/>
      <c r="M102" s="19"/>
      <c r="N102" s="19"/>
      <c r="P102" s="15"/>
    </row>
    <row r="103" spans="2:16">
      <c r="B103"/>
      <c r="C103" s="21"/>
      <c r="D103" s="21"/>
      <c r="F103" s="18"/>
      <c r="G103"/>
      <c r="H103"/>
      <c r="I103"/>
      <c r="J103" s="19"/>
      <c r="K103" s="22">
        <f>IF(I103="Per 4 weken",J103*trekvelden!$I$2,J103)*Tabel1[[#This Row],[fte]]</f>
        <v>0</v>
      </c>
      <c r="L103" s="19"/>
      <c r="M103" s="19"/>
      <c r="N103" s="19"/>
      <c r="P103" s="15"/>
    </row>
    <row r="104" spans="2:16">
      <c r="B104"/>
      <c r="C104" s="21"/>
      <c r="D104" s="21"/>
      <c r="F104" s="18"/>
      <c r="G104"/>
      <c r="H104"/>
      <c r="I104"/>
      <c r="J104" s="19"/>
      <c r="K104" s="22">
        <f>IF(I104="Per 4 weken",J104*trekvelden!$I$2,J104)*Tabel1[[#This Row],[fte]]</f>
        <v>0</v>
      </c>
      <c r="L104" s="19"/>
      <c r="M104" s="19"/>
      <c r="N104" s="19"/>
      <c r="P104" s="15"/>
    </row>
    <row r="105" spans="2:16">
      <c r="B105"/>
      <c r="C105" s="21"/>
      <c r="D105" s="21"/>
      <c r="F105" s="18"/>
      <c r="G105"/>
      <c r="H105"/>
      <c r="I105"/>
      <c r="J105" s="19"/>
      <c r="K105" s="22">
        <f>IF(I105="Per 4 weken",J105*trekvelden!$I$2,J105)*Tabel1[[#This Row],[fte]]</f>
        <v>0</v>
      </c>
      <c r="L105" s="19"/>
      <c r="M105" s="19"/>
      <c r="N105" s="19"/>
      <c r="P105" s="15"/>
    </row>
    <row r="106" spans="2:16">
      <c r="B106"/>
      <c r="C106" s="21"/>
      <c r="D106" s="21"/>
      <c r="F106" s="18"/>
      <c r="G106"/>
      <c r="H106"/>
      <c r="I106"/>
      <c r="J106" s="19"/>
      <c r="K106" s="22">
        <f>IF(I106="Per 4 weken",J106*trekvelden!$I$2,J106)*Tabel1[[#This Row],[fte]]</f>
        <v>0</v>
      </c>
      <c r="L106" s="19"/>
      <c r="M106" s="19"/>
      <c r="N106" s="19"/>
      <c r="P106" s="15"/>
    </row>
    <row r="107" spans="2:16">
      <c r="B107"/>
      <c r="C107" s="21"/>
      <c r="D107" s="21"/>
      <c r="F107" s="18"/>
      <c r="G107"/>
      <c r="H107"/>
      <c r="I107"/>
      <c r="J107" s="19"/>
      <c r="K107" s="22">
        <f>IF(I107="Per 4 weken",J107*trekvelden!$I$2,J107)*Tabel1[[#This Row],[fte]]</f>
        <v>0</v>
      </c>
      <c r="L107" s="19"/>
      <c r="M107" s="19"/>
      <c r="N107" s="19"/>
      <c r="P107" s="15"/>
    </row>
    <row r="108" spans="2:16">
      <c r="B108"/>
      <c r="C108" s="21"/>
      <c r="D108" s="21"/>
      <c r="F108" s="18"/>
      <c r="G108"/>
      <c r="H108"/>
      <c r="I108"/>
      <c r="J108" s="19"/>
      <c r="K108" s="22">
        <f>IF(I108="Per 4 weken",J108*trekvelden!$I$2,J108)*Tabel1[[#This Row],[fte]]</f>
        <v>0</v>
      </c>
      <c r="L108" s="19"/>
      <c r="M108" s="19"/>
      <c r="N108" s="19"/>
      <c r="P108" s="15"/>
    </row>
    <row r="109" spans="2:16">
      <c r="B109"/>
      <c r="C109" s="21"/>
      <c r="D109" s="21"/>
      <c r="F109" s="18"/>
      <c r="G109"/>
      <c r="H109"/>
      <c r="I109"/>
      <c r="J109" s="19"/>
      <c r="K109" s="22">
        <f>IF(I109="Per 4 weken",J109*trekvelden!$I$2,J109)*Tabel1[[#This Row],[fte]]</f>
        <v>0</v>
      </c>
      <c r="L109" s="19"/>
      <c r="M109" s="19"/>
      <c r="N109" s="19"/>
      <c r="P109" s="15"/>
    </row>
    <row r="110" spans="2:16">
      <c r="B110"/>
      <c r="C110" s="21"/>
      <c r="D110" s="21"/>
      <c r="F110" s="18"/>
      <c r="G110"/>
      <c r="H110"/>
      <c r="I110"/>
      <c r="J110" s="19"/>
      <c r="K110" s="22">
        <f>IF(I110="Per 4 weken",J110*trekvelden!$I$2,J110)*Tabel1[[#This Row],[fte]]</f>
        <v>0</v>
      </c>
      <c r="L110" s="19"/>
      <c r="M110" s="19"/>
      <c r="N110" s="19"/>
      <c r="P110" s="15"/>
    </row>
    <row r="111" spans="2:16">
      <c r="B111"/>
      <c r="C111" s="21"/>
      <c r="D111" s="21"/>
      <c r="F111" s="18"/>
      <c r="G111"/>
      <c r="H111"/>
      <c r="I111"/>
      <c r="J111" s="19"/>
      <c r="K111" s="22">
        <f>IF(I111="Per 4 weken",J111*trekvelden!$I$2,J111)*Tabel1[[#This Row],[fte]]</f>
        <v>0</v>
      </c>
      <c r="L111" s="19"/>
      <c r="M111" s="19"/>
      <c r="N111" s="19"/>
      <c r="P111" s="15"/>
    </row>
    <row r="112" spans="2:16">
      <c r="B112"/>
      <c r="C112" s="21"/>
      <c r="D112" s="21"/>
      <c r="F112" s="18"/>
      <c r="G112"/>
      <c r="H112"/>
      <c r="I112"/>
      <c r="J112" s="19"/>
      <c r="K112" s="22">
        <f>IF(I112="Per 4 weken",J112*trekvelden!$I$2,J112)*Tabel1[[#This Row],[fte]]</f>
        <v>0</v>
      </c>
      <c r="L112" s="19"/>
      <c r="M112" s="19"/>
      <c r="N112" s="19"/>
      <c r="P112" s="15"/>
    </row>
    <row r="113" spans="2:16">
      <c r="B113"/>
      <c r="C113" s="21"/>
      <c r="D113" s="21"/>
      <c r="F113" s="18"/>
      <c r="G113"/>
      <c r="H113"/>
      <c r="I113"/>
      <c r="J113" s="19"/>
      <c r="K113" s="22">
        <f>IF(I113="Per 4 weken",J113*trekvelden!$I$2,J113)*Tabel1[[#This Row],[fte]]</f>
        <v>0</v>
      </c>
      <c r="L113" s="19"/>
      <c r="M113" s="19"/>
      <c r="N113" s="19"/>
      <c r="P113" s="15"/>
    </row>
    <row r="114" spans="2:16">
      <c r="B114"/>
      <c r="C114" s="21"/>
      <c r="D114" s="21"/>
      <c r="F114" s="18"/>
      <c r="G114"/>
      <c r="H114"/>
      <c r="I114"/>
      <c r="J114" s="19"/>
      <c r="K114" s="22">
        <f>IF(I114="Per 4 weken",J114*trekvelden!$I$2,J114)*Tabel1[[#This Row],[fte]]</f>
        <v>0</v>
      </c>
      <c r="L114" s="19"/>
      <c r="M114" s="19"/>
      <c r="N114" s="19"/>
      <c r="P114" s="15"/>
    </row>
    <row r="115" spans="2:16">
      <c r="B115"/>
      <c r="C115" s="21"/>
      <c r="D115" s="21"/>
      <c r="F115" s="18"/>
      <c r="G115"/>
      <c r="H115"/>
      <c r="I115"/>
      <c r="J115" s="19"/>
      <c r="K115" s="22">
        <f>IF(I115="Per 4 weken",J115*trekvelden!$I$2,J115)*Tabel1[[#This Row],[fte]]</f>
        <v>0</v>
      </c>
      <c r="L115" s="19"/>
      <c r="M115" s="19"/>
      <c r="N115" s="19"/>
      <c r="P115" s="15"/>
    </row>
    <row r="116" spans="2:16">
      <c r="B116"/>
      <c r="C116" s="21"/>
      <c r="D116" s="21"/>
      <c r="F116" s="18"/>
      <c r="G116"/>
      <c r="H116"/>
      <c r="I116"/>
      <c r="J116" s="19"/>
      <c r="K116" s="22">
        <f>IF(I116="Per 4 weken",J116*trekvelden!$I$2,J116)*Tabel1[[#This Row],[fte]]</f>
        <v>0</v>
      </c>
      <c r="L116" s="19"/>
      <c r="P116" s="15"/>
    </row>
    <row r="117" spans="2:16">
      <c r="B117"/>
      <c r="C117" s="21"/>
      <c r="D117" s="21"/>
      <c r="F117" s="18"/>
      <c r="G117"/>
      <c r="H117"/>
      <c r="I117"/>
      <c r="J117" s="19"/>
      <c r="K117" s="22">
        <f>IF(I117="Per 4 weken",J117*trekvelden!$I$2,J117)*Tabel1[[#This Row],[fte]]</f>
        <v>0</v>
      </c>
      <c r="L117" s="19"/>
      <c r="M117" s="19"/>
      <c r="N117" s="19"/>
      <c r="P117" s="15"/>
    </row>
    <row r="118" spans="2:16">
      <c r="B118"/>
      <c r="C118" s="21"/>
      <c r="D118" s="21"/>
      <c r="F118" s="18"/>
      <c r="G118"/>
      <c r="H118"/>
      <c r="I118"/>
      <c r="J118" s="19"/>
      <c r="K118" s="22">
        <f>IF(I118="Per 4 weken",J118*trekvelden!$I$2,J118)*Tabel1[[#This Row],[fte]]</f>
        <v>0</v>
      </c>
      <c r="L118" s="19"/>
      <c r="M118" s="19"/>
      <c r="N118" s="19"/>
      <c r="P118" s="15"/>
    </row>
    <row r="119" spans="2:16">
      <c r="B119"/>
      <c r="C119" s="21"/>
      <c r="D119" s="21"/>
      <c r="F119" s="18"/>
      <c r="G119"/>
      <c r="H119"/>
      <c r="I119"/>
      <c r="J119" s="19"/>
      <c r="K119" s="22">
        <f>IF(I119="Per 4 weken",J119*trekvelden!$I$2,J119)*Tabel1[[#This Row],[fte]]</f>
        <v>0</v>
      </c>
      <c r="M119" s="19"/>
      <c r="N119" s="19"/>
      <c r="P119" s="15"/>
    </row>
    <row r="120" spans="2:16">
      <c r="B120"/>
      <c r="C120" s="21"/>
      <c r="D120" s="21"/>
      <c r="F120" s="18"/>
      <c r="G120"/>
      <c r="H120"/>
      <c r="I120"/>
      <c r="J120" s="19"/>
      <c r="K120" s="22">
        <f>IF(I120="Per 4 weken",J120*trekvelden!$I$2,J120)*Tabel1[[#This Row],[fte]]</f>
        <v>0</v>
      </c>
      <c r="L120" s="19"/>
      <c r="M120" s="19"/>
      <c r="N120" s="19"/>
      <c r="P120" s="15"/>
    </row>
    <row r="121" spans="2:16">
      <c r="B121"/>
      <c r="C121" s="21"/>
      <c r="D121" s="21"/>
      <c r="F121" s="18"/>
      <c r="G121"/>
      <c r="H121"/>
      <c r="I121"/>
      <c r="J121" s="19"/>
      <c r="K121" s="22">
        <f>IF(I121="Per 4 weken",J121*trekvelden!$I$2,J121)*Tabel1[[#This Row],[fte]]</f>
        <v>0</v>
      </c>
      <c r="L121" s="19"/>
      <c r="M121" s="19"/>
      <c r="N121" s="19"/>
      <c r="P121" s="15"/>
    </row>
    <row r="122" spans="2:16">
      <c r="B122"/>
      <c r="C122" s="21"/>
      <c r="D122" s="21"/>
      <c r="F122" s="18"/>
      <c r="G122"/>
      <c r="H122"/>
      <c r="I122"/>
      <c r="J122" s="19"/>
      <c r="K122" s="22">
        <f>IF(I122="Per 4 weken",J122*trekvelden!$I$2,J122)*Tabel1[[#This Row],[fte]]</f>
        <v>0</v>
      </c>
      <c r="L122" s="19"/>
      <c r="P122" s="15"/>
    </row>
    <row r="123" spans="2:16">
      <c r="B123"/>
      <c r="C123" s="21"/>
      <c r="D123" s="21"/>
      <c r="F123" s="18"/>
      <c r="G123"/>
      <c r="H123"/>
      <c r="I123"/>
      <c r="J123" s="19"/>
      <c r="K123" s="22">
        <f>IF(I123="Per 4 weken",J123*trekvelden!$I$2,J123)*Tabel1[[#This Row],[fte]]</f>
        <v>0</v>
      </c>
      <c r="L123" s="19"/>
      <c r="M123" s="19"/>
      <c r="N123" s="19"/>
      <c r="P123" s="15"/>
    </row>
    <row r="124" spans="2:16">
      <c r="B124"/>
      <c r="C124" s="21"/>
      <c r="D124" s="21"/>
      <c r="F124" s="18"/>
      <c r="G124"/>
      <c r="H124"/>
      <c r="I124"/>
      <c r="J124" s="19"/>
      <c r="K124" s="22">
        <f>IF(I124="Per 4 weken",J124*trekvelden!$I$2,J124)*Tabel1[[#This Row],[fte]]</f>
        <v>0</v>
      </c>
      <c r="L124" s="19"/>
      <c r="M124" s="19"/>
      <c r="N124" s="19"/>
      <c r="P124" s="15"/>
    </row>
    <row r="125" spans="2:16">
      <c r="B125"/>
      <c r="C125" s="21"/>
      <c r="D125" s="21"/>
      <c r="F125" s="18"/>
      <c r="G125"/>
      <c r="H125"/>
      <c r="I125"/>
      <c r="J125" s="19"/>
      <c r="K125" s="22">
        <f>IF(I125="Per 4 weken",J125*trekvelden!$I$2,J125)*Tabel1[[#This Row],[fte]]</f>
        <v>0</v>
      </c>
      <c r="L125" s="19"/>
      <c r="M125" s="19"/>
      <c r="N125" s="19"/>
      <c r="P125" s="15"/>
    </row>
    <row r="126" spans="2:16">
      <c r="B126"/>
      <c r="C126" s="21"/>
      <c r="D126" s="21"/>
      <c r="F126" s="18"/>
      <c r="G126"/>
      <c r="H126"/>
      <c r="I126"/>
      <c r="J126" s="19"/>
      <c r="K126" s="22">
        <f>IF(I126="Per 4 weken",J126*trekvelden!$I$2,J126)*Tabel1[[#This Row],[fte]]</f>
        <v>0</v>
      </c>
      <c r="L126" s="19"/>
      <c r="M126" s="19"/>
      <c r="N126" s="19"/>
      <c r="P126" s="15"/>
    </row>
    <row r="127" spans="2:16">
      <c r="B127"/>
      <c r="C127" s="21"/>
      <c r="D127" s="21"/>
      <c r="F127" s="18"/>
      <c r="G127"/>
      <c r="H127"/>
      <c r="I127"/>
      <c r="J127" s="19"/>
      <c r="K127" s="22">
        <f>IF(I127="Per 4 weken",J127*trekvelden!$I$2,J127)*Tabel1[[#This Row],[fte]]</f>
        <v>0</v>
      </c>
      <c r="L127" s="19"/>
      <c r="M127" s="19"/>
      <c r="N127" s="19"/>
      <c r="P127" s="15"/>
    </row>
    <row r="128" spans="2:16">
      <c r="B128"/>
      <c r="C128" s="21"/>
      <c r="D128" s="21"/>
      <c r="F128" s="18"/>
      <c r="G128"/>
      <c r="H128"/>
      <c r="I128"/>
      <c r="J128" s="19"/>
      <c r="K128" s="22">
        <f>IF(I128="Per 4 weken",J128*trekvelden!$I$2,J128)*Tabel1[[#This Row],[fte]]</f>
        <v>0</v>
      </c>
      <c r="M128" s="19"/>
      <c r="N128" s="19"/>
      <c r="P128" s="15"/>
    </row>
    <row r="129" spans="2:16">
      <c r="B129"/>
      <c r="C129" s="21"/>
      <c r="D129" s="21"/>
      <c r="F129" s="18"/>
      <c r="G129"/>
      <c r="H129"/>
      <c r="I129"/>
      <c r="J129" s="19"/>
      <c r="K129" s="22">
        <f>IF(I129="Per 4 weken",J129*trekvelden!$I$2,J129)*Tabel1[[#This Row],[fte]]</f>
        <v>0</v>
      </c>
      <c r="L129" s="19"/>
      <c r="M129" s="19"/>
      <c r="N129" s="19"/>
      <c r="P129" s="15"/>
    </row>
    <row r="130" spans="2:16">
      <c r="B130"/>
      <c r="C130" s="21"/>
      <c r="D130" s="21"/>
      <c r="F130" s="18"/>
      <c r="G130"/>
      <c r="H130"/>
      <c r="I130"/>
      <c r="J130" s="19"/>
      <c r="K130" s="22">
        <f>IF(I130="Per 4 weken",J130*trekvelden!$I$2,J130)*Tabel1[[#This Row],[fte]]</f>
        <v>0</v>
      </c>
      <c r="L130" s="19"/>
      <c r="P130" s="15"/>
    </row>
    <row r="131" spans="2:16">
      <c r="B131"/>
      <c r="C131" s="21"/>
      <c r="D131" s="21"/>
      <c r="F131" s="18"/>
      <c r="G131"/>
      <c r="H131"/>
      <c r="I131"/>
      <c r="J131" s="19"/>
      <c r="K131" s="22">
        <f>IF(I131="Per 4 weken",J131*trekvelden!$I$2,J131)*Tabel1[[#This Row],[fte]]</f>
        <v>0</v>
      </c>
      <c r="L131" s="19"/>
      <c r="M131" s="19"/>
      <c r="N131" s="19"/>
      <c r="P131" s="15"/>
    </row>
    <row r="132" spans="2:16">
      <c r="B132"/>
      <c r="C132" s="21"/>
      <c r="D132" s="21"/>
      <c r="F132" s="18"/>
      <c r="G132"/>
      <c r="H132"/>
      <c r="I132"/>
      <c r="J132" s="19"/>
      <c r="K132" s="22">
        <f>IF(I132="Per 4 weken",J132*trekvelden!$I$2,J132)*Tabel1[[#This Row],[fte]]</f>
        <v>0</v>
      </c>
      <c r="L132" s="19"/>
      <c r="M132" s="19"/>
      <c r="N132" s="19"/>
      <c r="P132" s="15"/>
    </row>
    <row r="133" spans="2:16">
      <c r="B133"/>
      <c r="C133" s="21"/>
      <c r="D133" s="21"/>
      <c r="F133" s="18"/>
      <c r="G133"/>
      <c r="H133"/>
      <c r="I133"/>
      <c r="J133" s="19"/>
      <c r="K133" s="22">
        <f>IF(I133="Per 4 weken",J133*trekvelden!$I$2,J133)*Tabel1[[#This Row],[fte]]</f>
        <v>0</v>
      </c>
      <c r="P133" s="15"/>
    </row>
    <row r="134" spans="2:16">
      <c r="B134"/>
      <c r="C134" s="21"/>
      <c r="D134" s="21"/>
      <c r="F134" s="18"/>
      <c r="G134"/>
      <c r="H134"/>
      <c r="I134"/>
      <c r="J134" s="19"/>
      <c r="K134" s="22">
        <f>IF(I134="Per 4 weken",J134*trekvelden!$I$2,J134)*Tabel1[[#This Row],[fte]]</f>
        <v>0</v>
      </c>
      <c r="L134" s="19"/>
      <c r="P134" s="15"/>
    </row>
    <row r="135" spans="2:16">
      <c r="B135"/>
      <c r="C135" s="21"/>
      <c r="D135" s="21"/>
      <c r="F135" s="18"/>
      <c r="G135"/>
      <c r="H135"/>
      <c r="I135"/>
      <c r="J135" s="19"/>
      <c r="K135" s="22">
        <f>IF(I135="Per 4 weken",J135*trekvelden!$I$2,J135)*Tabel1[[#This Row],[fte]]</f>
        <v>0</v>
      </c>
      <c r="L135" s="19"/>
      <c r="M135" s="19"/>
      <c r="N135" s="19"/>
      <c r="P135" s="15"/>
    </row>
    <row r="136" spans="2:16">
      <c r="B136"/>
      <c r="C136" s="21"/>
      <c r="D136" s="21"/>
      <c r="F136" s="18"/>
      <c r="G136"/>
      <c r="H136"/>
      <c r="I136"/>
      <c r="J136" s="19"/>
      <c r="K136" s="22">
        <f>IF(I136="Per 4 weken",J136*trekvelden!$I$2,J136)*Tabel1[[#This Row],[fte]]</f>
        <v>0</v>
      </c>
      <c r="L136" s="19"/>
      <c r="P136" s="15"/>
    </row>
    <row r="137" spans="2:16">
      <c r="B137"/>
      <c r="C137" s="21"/>
      <c r="D137" s="21"/>
      <c r="F137" s="18"/>
      <c r="G137"/>
      <c r="H137"/>
      <c r="I137"/>
      <c r="J137" s="19"/>
      <c r="K137" s="22">
        <f>IF(I137="Per 4 weken",J137*trekvelden!$I$2,J137)*Tabel1[[#This Row],[fte]]</f>
        <v>0</v>
      </c>
      <c r="L137" s="19"/>
      <c r="P137" s="15"/>
    </row>
    <row r="138" spans="2:16">
      <c r="B138"/>
      <c r="C138" s="21"/>
      <c r="D138" s="21"/>
      <c r="F138" s="18"/>
      <c r="G138"/>
      <c r="H138"/>
      <c r="I138"/>
      <c r="J138" s="19"/>
      <c r="K138" s="22">
        <f>IF(I138="Per 4 weken",J138*trekvelden!$I$2,J138)*Tabel1[[#This Row],[fte]]</f>
        <v>0</v>
      </c>
      <c r="L138" s="19"/>
      <c r="P138" s="15"/>
    </row>
    <row r="139" spans="2:16">
      <c r="B139"/>
      <c r="C139" s="21"/>
      <c r="D139" s="21"/>
      <c r="F139" s="18"/>
      <c r="G139"/>
      <c r="H139"/>
      <c r="I139"/>
      <c r="J139" s="19"/>
      <c r="K139" s="22">
        <f>IF(I139="Per 4 weken",J139*trekvelden!$I$2,J139)*Tabel1[[#This Row],[fte]]</f>
        <v>0</v>
      </c>
      <c r="L139" s="19"/>
      <c r="M139" s="19"/>
      <c r="N139" s="19"/>
      <c r="P139" s="15"/>
    </row>
    <row r="140" spans="2:16">
      <c r="B140"/>
      <c r="C140" s="21"/>
      <c r="D140" s="21"/>
      <c r="F140" s="18"/>
      <c r="G140"/>
      <c r="H140"/>
      <c r="I140"/>
      <c r="J140" s="19"/>
      <c r="K140" s="22">
        <f>IF(I140="Per 4 weken",J140*trekvelden!$I$2,J140)*Tabel1[[#This Row],[fte]]</f>
        <v>0</v>
      </c>
      <c r="L140" s="19"/>
      <c r="M140" s="19"/>
      <c r="N140" s="19"/>
      <c r="P140" s="15"/>
    </row>
    <row r="141" spans="2:16">
      <c r="B141"/>
      <c r="C141" s="21"/>
      <c r="D141" s="21"/>
      <c r="F141" s="18"/>
      <c r="G141"/>
      <c r="H141"/>
      <c r="I141"/>
      <c r="J141" s="19"/>
      <c r="K141" s="22">
        <f>IF(I141="Per 4 weken",J141*trekvelden!$I$2,J141)*Tabel1[[#This Row],[fte]]</f>
        <v>0</v>
      </c>
      <c r="L141" s="19"/>
      <c r="M141" s="19"/>
      <c r="N141" s="19"/>
      <c r="P141" s="15"/>
    </row>
    <row r="142" spans="2:16">
      <c r="B142"/>
      <c r="C142" s="21"/>
      <c r="D142" s="21"/>
      <c r="F142" s="18"/>
      <c r="G142"/>
      <c r="H142"/>
      <c r="I142"/>
      <c r="J142" s="19"/>
      <c r="K142" s="22">
        <f>IF(I142="Per 4 weken",J142*trekvelden!$I$2,J142)*Tabel1[[#This Row],[fte]]</f>
        <v>0</v>
      </c>
      <c r="L142" s="19"/>
      <c r="P142" s="15"/>
    </row>
    <row r="143" spans="2:16">
      <c r="B143"/>
      <c r="C143" s="21"/>
      <c r="D143" s="21"/>
      <c r="F143" s="18"/>
      <c r="G143"/>
      <c r="H143"/>
      <c r="I143"/>
      <c r="J143" s="19"/>
      <c r="K143" s="22">
        <f>IF(I143="Per 4 weken",J143*trekvelden!$I$2,J143)*Tabel1[[#This Row],[fte]]</f>
        <v>0</v>
      </c>
      <c r="L143" s="19"/>
      <c r="P143" s="15"/>
    </row>
    <row r="144" spans="2:16">
      <c r="B144"/>
      <c r="C144" s="21"/>
      <c r="D144" s="21"/>
      <c r="F144" s="18"/>
      <c r="G144"/>
      <c r="H144"/>
      <c r="I144"/>
      <c r="J144" s="19"/>
      <c r="K144" s="22">
        <f>IF(I144="Per 4 weken",J144*trekvelden!$I$2,J144)*Tabel1[[#This Row],[fte]]</f>
        <v>0</v>
      </c>
      <c r="L144" s="19"/>
      <c r="P144" s="15"/>
    </row>
    <row r="145" spans="2:16">
      <c r="B145"/>
      <c r="C145" s="21"/>
      <c r="D145" s="21"/>
      <c r="F145" s="18"/>
      <c r="G145"/>
      <c r="H145"/>
      <c r="I145"/>
      <c r="J145" s="19"/>
      <c r="K145" s="22">
        <f>IF(I145="Per 4 weken",J145*trekvelden!$I$2,J145)*Tabel1[[#This Row],[fte]]</f>
        <v>0</v>
      </c>
      <c r="L145" s="19"/>
      <c r="P145" s="15"/>
    </row>
    <row r="146" spans="2:16">
      <c r="B146"/>
      <c r="C146" s="21"/>
      <c r="D146" s="21"/>
      <c r="F146" s="18"/>
      <c r="G146"/>
      <c r="H146"/>
      <c r="I146"/>
      <c r="J146" s="19"/>
      <c r="K146" s="22">
        <f>IF(I146="Per 4 weken",J146*trekvelden!$I$2,J146)*Tabel1[[#This Row],[fte]]</f>
        <v>0</v>
      </c>
      <c r="M146" s="19"/>
      <c r="N146" s="19"/>
      <c r="P146" s="15"/>
    </row>
    <row r="147" spans="2:16">
      <c r="B147"/>
      <c r="C147" s="21"/>
      <c r="D147" s="21"/>
      <c r="F147" s="18"/>
      <c r="G147"/>
      <c r="H147"/>
      <c r="I147"/>
      <c r="J147" s="19"/>
      <c r="K147" s="22">
        <f>IF(I147="Per 4 weken",J147*trekvelden!$I$2,J147)*Tabel1[[#This Row],[fte]]</f>
        <v>0</v>
      </c>
      <c r="L147" s="19"/>
      <c r="M147" s="19"/>
      <c r="N147" s="19"/>
      <c r="P147" s="15"/>
    </row>
    <row r="148" spans="2:16">
      <c r="B148"/>
      <c r="C148" s="21"/>
      <c r="D148" s="21"/>
      <c r="F148" s="18"/>
      <c r="G148"/>
      <c r="H148"/>
      <c r="I148"/>
      <c r="J148" s="19"/>
      <c r="K148" s="22">
        <f>IF(I148="Per 4 weken",J148*trekvelden!$I$2,J148)*Tabel1[[#This Row],[fte]]</f>
        <v>0</v>
      </c>
      <c r="L148" s="19"/>
      <c r="M148" s="19"/>
      <c r="N148" s="19"/>
      <c r="P148" s="15"/>
    </row>
    <row r="149" spans="2:16">
      <c r="B149"/>
      <c r="C149" s="21"/>
      <c r="D149" s="21"/>
      <c r="F149" s="18"/>
      <c r="G149"/>
      <c r="H149"/>
      <c r="I149"/>
      <c r="J149" s="19"/>
      <c r="K149" s="22">
        <f>IF(I149="Per 4 weken",J149*trekvelden!$I$2,J149)*Tabel1[[#This Row],[fte]]</f>
        <v>0</v>
      </c>
      <c r="L149" s="19"/>
      <c r="M149" s="19"/>
      <c r="N149" s="19"/>
      <c r="P149" s="15"/>
    </row>
    <row r="150" spans="2:16">
      <c r="B150"/>
      <c r="C150" s="21"/>
      <c r="D150" s="21"/>
      <c r="F150" s="18"/>
      <c r="G150"/>
      <c r="H150"/>
      <c r="I150"/>
      <c r="J150" s="19"/>
      <c r="K150" s="22">
        <f>IF(I150="Per 4 weken",J150*trekvelden!$I$2,J150)*Tabel1[[#This Row],[fte]]</f>
        <v>0</v>
      </c>
      <c r="L150" s="19"/>
      <c r="M150" s="19"/>
      <c r="N150" s="19"/>
      <c r="P150" s="15"/>
    </row>
    <row r="151" spans="2:16">
      <c r="B151"/>
      <c r="C151" s="21"/>
      <c r="D151" s="21"/>
      <c r="F151" s="18"/>
      <c r="G151"/>
      <c r="H151"/>
      <c r="I151"/>
      <c r="J151" s="19"/>
      <c r="K151" s="22">
        <f>IF(I151="Per 4 weken",J151*trekvelden!$I$2,J151)*Tabel1[[#This Row],[fte]]</f>
        <v>0</v>
      </c>
      <c r="L151" s="19"/>
      <c r="M151" s="19"/>
      <c r="N151" s="19"/>
      <c r="P151" s="15"/>
    </row>
    <row r="152" spans="2:16">
      <c r="B152"/>
      <c r="C152" s="21"/>
      <c r="D152" s="21"/>
      <c r="F152" s="18"/>
      <c r="G152"/>
      <c r="H152"/>
      <c r="I152"/>
      <c r="J152" s="19"/>
      <c r="K152" s="22">
        <f>IF(I152="Per 4 weken",J152*trekvelden!$I$2,J152)*Tabel1[[#This Row],[fte]]</f>
        <v>0</v>
      </c>
      <c r="L152" s="19"/>
      <c r="M152" s="19"/>
      <c r="N152" s="19"/>
      <c r="P152" s="15"/>
    </row>
    <row r="153" spans="2:16">
      <c r="B153"/>
      <c r="C153" s="21"/>
      <c r="D153" s="21"/>
      <c r="F153" s="18"/>
      <c r="G153"/>
      <c r="H153"/>
      <c r="I153"/>
      <c r="J153" s="19"/>
      <c r="K153" s="22">
        <f>IF(I153="Per 4 weken",J153*trekvelden!$I$2,J153)*Tabel1[[#This Row],[fte]]</f>
        <v>0</v>
      </c>
      <c r="L153" s="19"/>
      <c r="M153" s="19"/>
      <c r="N153" s="19"/>
      <c r="P153" s="15"/>
    </row>
    <row r="154" spans="2:16">
      <c r="B154"/>
      <c r="C154" s="21"/>
      <c r="D154" s="21"/>
      <c r="F154" s="18"/>
      <c r="G154"/>
      <c r="H154"/>
      <c r="I154"/>
      <c r="J154" s="19"/>
      <c r="K154" s="22">
        <f>IF(I154="Per 4 weken",J154*trekvelden!$I$2,J154)*Tabel1[[#This Row],[fte]]</f>
        <v>0</v>
      </c>
      <c r="L154" s="19"/>
      <c r="M154" s="19"/>
      <c r="N154" s="19"/>
      <c r="P154" s="15"/>
    </row>
    <row r="155" spans="2:16">
      <c r="B155"/>
      <c r="C155" s="21"/>
      <c r="D155" s="21"/>
      <c r="F155" s="18"/>
      <c r="G155"/>
      <c r="H155"/>
      <c r="I155"/>
      <c r="J155" s="19"/>
      <c r="K155" s="22">
        <f>IF(I155="Per 4 weken",J155*trekvelden!$I$2,J155)*Tabel1[[#This Row],[fte]]</f>
        <v>0</v>
      </c>
      <c r="L155" s="19"/>
      <c r="M155" s="19"/>
      <c r="N155" s="19"/>
      <c r="P155" s="15"/>
    </row>
    <row r="156" spans="2:16">
      <c r="B156"/>
      <c r="C156" s="21"/>
      <c r="D156" s="21"/>
      <c r="F156" s="18"/>
      <c r="G156"/>
      <c r="H156"/>
      <c r="I156"/>
      <c r="J156" s="19"/>
      <c r="K156" s="22">
        <f>IF(I156="Per 4 weken",J156*trekvelden!$I$2,J156)*Tabel1[[#This Row],[fte]]</f>
        <v>0</v>
      </c>
      <c r="L156" s="19"/>
      <c r="M156" s="19"/>
      <c r="N156" s="19"/>
      <c r="P156" s="15"/>
    </row>
    <row r="157" spans="2:16">
      <c r="B157"/>
      <c r="C157" s="21"/>
      <c r="D157" s="21"/>
      <c r="F157" s="18"/>
      <c r="G157"/>
      <c r="H157"/>
      <c r="I157"/>
      <c r="J157" s="19"/>
      <c r="K157" s="22">
        <f>IF(I157="Per 4 weken",J157*trekvelden!$I$2,J157)*Tabel1[[#This Row],[fte]]</f>
        <v>0</v>
      </c>
      <c r="L157" s="19"/>
      <c r="M157" s="19"/>
      <c r="N157" s="19"/>
      <c r="P157" s="15"/>
    </row>
    <row r="158" spans="2:16">
      <c r="B158"/>
      <c r="C158" s="21"/>
      <c r="D158" s="21"/>
      <c r="F158" s="18"/>
      <c r="G158"/>
      <c r="H158"/>
      <c r="I158"/>
      <c r="J158" s="19"/>
      <c r="K158" s="22">
        <f>IF(I158="Per 4 weken",J158*trekvelden!$I$2,J158)*Tabel1[[#This Row],[fte]]</f>
        <v>0</v>
      </c>
      <c r="L158" s="19"/>
      <c r="M158" s="19"/>
      <c r="N158" s="19"/>
      <c r="P158" s="15"/>
    </row>
    <row r="159" spans="2:16">
      <c r="B159"/>
      <c r="C159" s="21"/>
      <c r="D159" s="21"/>
      <c r="F159" s="18"/>
      <c r="G159"/>
      <c r="H159"/>
      <c r="I159"/>
      <c r="J159" s="19"/>
      <c r="K159" s="22">
        <f>IF(I159="Per 4 weken",J159*trekvelden!$I$2,J159)*Tabel1[[#This Row],[fte]]</f>
        <v>0</v>
      </c>
      <c r="L159" s="19"/>
      <c r="M159" s="19"/>
      <c r="N159" s="19"/>
      <c r="P159" s="15"/>
    </row>
    <row r="160" spans="2:16">
      <c r="B160"/>
      <c r="C160" s="21"/>
      <c r="D160" s="21"/>
      <c r="F160" s="18"/>
      <c r="G160"/>
      <c r="H160"/>
      <c r="I160"/>
      <c r="J160" s="19"/>
      <c r="K160" s="22">
        <f>IF(I160="Per 4 weken",J160*trekvelden!$I$2,J160)*Tabel1[[#This Row],[fte]]</f>
        <v>0</v>
      </c>
      <c r="L160" s="19"/>
      <c r="M160" s="19"/>
      <c r="N160" s="19"/>
      <c r="P160" s="15"/>
    </row>
    <row r="161" spans="2:16">
      <c r="B161"/>
      <c r="C161" s="21"/>
      <c r="D161" s="21"/>
      <c r="F161" s="18"/>
      <c r="G161"/>
      <c r="H161"/>
      <c r="I161"/>
      <c r="J161" s="19"/>
      <c r="K161" s="22">
        <f>IF(I161="Per 4 weken",J161*trekvelden!$I$2,J161)*Tabel1[[#This Row],[fte]]</f>
        <v>0</v>
      </c>
      <c r="L161" s="19"/>
      <c r="M161" s="19"/>
      <c r="N161" s="19"/>
      <c r="P161" s="15"/>
    </row>
    <row r="162" spans="2:16">
      <c r="B162"/>
      <c r="C162" s="21"/>
      <c r="D162" s="21"/>
      <c r="F162" s="18"/>
      <c r="G162"/>
      <c r="H162"/>
      <c r="I162"/>
      <c r="J162" s="19"/>
      <c r="K162" s="22">
        <f>IF(I162="Per 4 weken",J162*trekvelden!$I$2,J162)*Tabel1[[#This Row],[fte]]</f>
        <v>0</v>
      </c>
      <c r="L162" s="19"/>
      <c r="P162" s="15"/>
    </row>
    <row r="163" spans="2:16">
      <c r="B163"/>
      <c r="C163" s="21"/>
      <c r="D163" s="21"/>
      <c r="F163" s="18"/>
      <c r="G163"/>
      <c r="H163"/>
      <c r="I163"/>
      <c r="J163" s="19"/>
      <c r="K163" s="22">
        <f>IF(I163="Per 4 weken",J163*trekvelden!$I$2,J163)*Tabel1[[#This Row],[fte]]</f>
        <v>0</v>
      </c>
      <c r="L163" s="19"/>
      <c r="M163" s="19"/>
      <c r="N163" s="19"/>
      <c r="P163" s="15"/>
    </row>
    <row r="164" spans="2:16">
      <c r="B164"/>
      <c r="C164" s="21"/>
      <c r="D164" s="21"/>
      <c r="F164" s="18"/>
      <c r="G164"/>
      <c r="H164"/>
      <c r="I164"/>
      <c r="J164" s="19"/>
      <c r="K164" s="22">
        <f>IF(I164="Per 4 weken",J164*trekvelden!$I$2,J164)*Tabel1[[#This Row],[fte]]</f>
        <v>0</v>
      </c>
      <c r="L164" s="19"/>
      <c r="M164" s="19"/>
      <c r="N164" s="19"/>
      <c r="P164" s="15"/>
    </row>
    <row r="165" spans="2:16">
      <c r="B165"/>
      <c r="C165" s="21"/>
      <c r="D165" s="21"/>
      <c r="F165" s="18"/>
      <c r="G165"/>
      <c r="H165"/>
      <c r="I165"/>
      <c r="J165" s="19"/>
      <c r="K165" s="22">
        <f>IF(I165="Per 4 weken",J165*trekvelden!$I$2,J165)*Tabel1[[#This Row],[fte]]</f>
        <v>0</v>
      </c>
      <c r="L165" s="19"/>
      <c r="M165" s="19"/>
      <c r="N165" s="19"/>
      <c r="P165" s="15"/>
    </row>
    <row r="166" spans="2:16">
      <c r="B166"/>
      <c r="C166" s="21"/>
      <c r="D166" s="21"/>
      <c r="F166" s="18"/>
      <c r="G166"/>
      <c r="H166"/>
      <c r="I166"/>
      <c r="J166" s="19"/>
      <c r="K166" s="22">
        <f>IF(I166="Per 4 weken",J166*trekvelden!$I$2,J166)*Tabel1[[#This Row],[fte]]</f>
        <v>0</v>
      </c>
      <c r="L166" s="19"/>
      <c r="M166" s="19"/>
      <c r="N166" s="19"/>
      <c r="P166" s="15"/>
    </row>
    <row r="167" spans="2:16">
      <c r="B167"/>
      <c r="C167" s="21"/>
      <c r="D167" s="21"/>
      <c r="F167" s="18"/>
      <c r="G167"/>
      <c r="H167"/>
      <c r="I167"/>
      <c r="J167" s="19"/>
      <c r="K167" s="22">
        <f>IF(I167="Per 4 weken",J167*trekvelden!$I$2,J167)*Tabel1[[#This Row],[fte]]</f>
        <v>0</v>
      </c>
      <c r="L167" s="19"/>
      <c r="M167" s="19"/>
      <c r="N167" s="19"/>
      <c r="P167" s="15"/>
    </row>
    <row r="168" spans="2:16">
      <c r="B168"/>
      <c r="C168" s="21"/>
      <c r="D168" s="21"/>
      <c r="F168" s="18"/>
      <c r="G168"/>
      <c r="H168"/>
      <c r="I168"/>
      <c r="J168" s="19"/>
      <c r="K168" s="22">
        <f>IF(I168="Per 4 weken",J168*trekvelden!$I$2,J168)*Tabel1[[#This Row],[fte]]</f>
        <v>0</v>
      </c>
      <c r="L168" s="19"/>
      <c r="M168" s="19"/>
      <c r="N168" s="19"/>
      <c r="P168" s="15"/>
    </row>
    <row r="169" spans="2:16">
      <c r="B169"/>
      <c r="C169" s="21"/>
      <c r="D169" s="21"/>
      <c r="F169" s="18"/>
      <c r="G169"/>
      <c r="H169"/>
      <c r="I169"/>
      <c r="J169" s="19"/>
      <c r="K169" s="22">
        <f>IF(I169="Per 4 weken",J169*trekvelden!$I$2,J169)*Tabel1[[#This Row],[fte]]</f>
        <v>0</v>
      </c>
      <c r="L169" s="19"/>
      <c r="M169" s="19"/>
      <c r="N169" s="19"/>
      <c r="P169" s="15"/>
    </row>
    <row r="170" spans="2:16">
      <c r="B170"/>
      <c r="C170" s="21"/>
      <c r="D170" s="21"/>
      <c r="F170" s="18"/>
      <c r="G170"/>
      <c r="H170"/>
      <c r="I170"/>
      <c r="J170" s="19"/>
      <c r="K170" s="22">
        <f>IF(I170="Per 4 weken",J170*trekvelden!$I$2,J170)*Tabel1[[#This Row],[fte]]</f>
        <v>0</v>
      </c>
      <c r="L170" s="19"/>
      <c r="M170" s="19"/>
      <c r="N170" s="19"/>
      <c r="P170" s="15"/>
    </row>
    <row r="171" spans="2:16">
      <c r="B171"/>
      <c r="C171" s="21"/>
      <c r="D171" s="21"/>
      <c r="F171" s="18"/>
      <c r="G171"/>
      <c r="H171"/>
      <c r="I171"/>
      <c r="J171" s="19"/>
      <c r="K171" s="22">
        <f>IF(I171="Per 4 weken",J171*trekvelden!$I$2,J171)*Tabel1[[#This Row],[fte]]</f>
        <v>0</v>
      </c>
      <c r="L171" s="19"/>
      <c r="M171" s="19"/>
      <c r="N171" s="19"/>
      <c r="P171" s="15"/>
    </row>
    <row r="172" spans="2:16">
      <c r="B172"/>
      <c r="C172" s="21"/>
      <c r="D172" s="21"/>
      <c r="F172" s="18"/>
      <c r="G172"/>
      <c r="H172"/>
      <c r="I172"/>
      <c r="J172" s="19"/>
      <c r="K172" s="22">
        <f>IF(I172="Per 4 weken",J172*trekvelden!$I$2,J172)*Tabel1[[#This Row],[fte]]</f>
        <v>0</v>
      </c>
      <c r="L172" s="19"/>
      <c r="M172" s="19"/>
      <c r="N172" s="19"/>
      <c r="P172" s="15"/>
    </row>
    <row r="173" spans="2:16">
      <c r="B173"/>
      <c r="C173" s="21"/>
      <c r="D173" s="21"/>
      <c r="F173" s="18"/>
      <c r="G173"/>
      <c r="H173"/>
      <c r="I173"/>
      <c r="J173" s="19"/>
      <c r="K173" s="22">
        <f>IF(I173="Per 4 weken",J173*trekvelden!$I$2,J173)*Tabel1[[#This Row],[fte]]</f>
        <v>0</v>
      </c>
      <c r="L173" s="19"/>
      <c r="M173" s="19"/>
      <c r="N173" s="19"/>
      <c r="P173" s="15"/>
    </row>
    <row r="174" spans="2:16">
      <c r="B174"/>
      <c r="C174" s="21"/>
      <c r="D174" s="21"/>
      <c r="F174" s="18"/>
      <c r="G174"/>
      <c r="H174"/>
      <c r="I174"/>
      <c r="J174" s="19"/>
      <c r="K174" s="22">
        <f>IF(I174="Per 4 weken",J174*trekvelden!$I$2,J174)*Tabel1[[#This Row],[fte]]</f>
        <v>0</v>
      </c>
      <c r="L174" s="19"/>
      <c r="M174" s="19"/>
      <c r="N174" s="19"/>
      <c r="P174" s="15"/>
    </row>
    <row r="175" spans="2:16">
      <c r="B175"/>
      <c r="C175" s="21"/>
      <c r="D175" s="21"/>
      <c r="F175" s="18"/>
      <c r="G175"/>
      <c r="H175"/>
      <c r="I175"/>
      <c r="J175" s="19"/>
      <c r="K175" s="22">
        <f>IF(I175="Per 4 weken",J175*trekvelden!$I$2,J175)*Tabel1[[#This Row],[fte]]</f>
        <v>0</v>
      </c>
      <c r="L175" s="19"/>
      <c r="M175" s="19"/>
      <c r="N175" s="19"/>
      <c r="P175" s="15"/>
    </row>
    <row r="176" spans="2:16">
      <c r="B176"/>
      <c r="C176" s="21"/>
      <c r="D176" s="21"/>
      <c r="F176" s="18"/>
      <c r="G176"/>
      <c r="H176"/>
      <c r="I176"/>
      <c r="J176" s="19"/>
      <c r="K176" s="22">
        <f>IF(I176="Per 4 weken",J176*trekvelden!$I$2,J176)*Tabel1[[#This Row],[fte]]</f>
        <v>0</v>
      </c>
      <c r="L176" s="19"/>
      <c r="M176" s="19"/>
      <c r="N176" s="19"/>
      <c r="P176" s="15"/>
    </row>
    <row r="177" spans="2:16">
      <c r="B177"/>
      <c r="C177" s="21"/>
      <c r="D177" s="21"/>
      <c r="F177" s="18"/>
      <c r="G177"/>
      <c r="H177"/>
      <c r="I177"/>
      <c r="J177" s="19"/>
      <c r="K177" s="22">
        <f>IF(I177="Per 4 weken",J177*trekvelden!$I$2,J177)*Tabel1[[#This Row],[fte]]</f>
        <v>0</v>
      </c>
      <c r="L177" s="19"/>
      <c r="M177" s="19"/>
      <c r="N177" s="19"/>
      <c r="P177" s="15"/>
    </row>
    <row r="178" spans="2:16">
      <c r="B178"/>
      <c r="C178" s="21"/>
      <c r="D178" s="21"/>
      <c r="F178" s="18"/>
      <c r="G178"/>
      <c r="H178"/>
      <c r="I178"/>
      <c r="J178" s="19"/>
      <c r="K178" s="22">
        <f>IF(I178="Per 4 weken",J178*trekvelden!$I$2,J178)*Tabel1[[#This Row],[fte]]</f>
        <v>0</v>
      </c>
      <c r="L178" s="19"/>
      <c r="M178" s="19"/>
      <c r="N178" s="19"/>
      <c r="P178" s="15"/>
    </row>
    <row r="179" spans="2:16">
      <c r="B179"/>
      <c r="C179" s="21"/>
      <c r="D179" s="21"/>
      <c r="F179" s="18"/>
      <c r="G179"/>
      <c r="H179"/>
      <c r="I179"/>
      <c r="J179" s="19"/>
      <c r="K179" s="22">
        <f>IF(I179="Per 4 weken",J179*trekvelden!$I$2,J179)*Tabel1[[#This Row],[fte]]</f>
        <v>0</v>
      </c>
      <c r="L179" s="19"/>
      <c r="M179" s="19"/>
      <c r="N179" s="19"/>
      <c r="P179" s="15"/>
    </row>
    <row r="180" spans="2:16">
      <c r="B180"/>
      <c r="C180" s="21"/>
      <c r="D180" s="21"/>
      <c r="F180" s="18"/>
      <c r="G180"/>
      <c r="H180"/>
      <c r="I180"/>
      <c r="J180" s="19"/>
      <c r="K180" s="22">
        <f>IF(I180="Per 4 weken",J180*trekvelden!$I$2,J180)*Tabel1[[#This Row],[fte]]</f>
        <v>0</v>
      </c>
      <c r="L180" s="19"/>
      <c r="M180" s="19"/>
      <c r="N180" s="19"/>
      <c r="P180" s="15"/>
    </row>
    <row r="181" spans="2:16">
      <c r="B181"/>
      <c r="C181" s="21"/>
      <c r="D181" s="21"/>
      <c r="F181" s="18"/>
      <c r="G181"/>
      <c r="H181"/>
      <c r="I181"/>
      <c r="J181" s="19"/>
      <c r="K181" s="22">
        <f>IF(I181="Per 4 weken",J181*trekvelden!$I$2,J181)*Tabel1[[#This Row],[fte]]</f>
        <v>0</v>
      </c>
      <c r="M181" s="19"/>
      <c r="N181" s="19"/>
      <c r="P181" s="15"/>
    </row>
    <row r="182" spans="2:16">
      <c r="B182"/>
      <c r="C182" s="21"/>
      <c r="D182" s="21"/>
      <c r="F182" s="18"/>
      <c r="G182"/>
      <c r="H182"/>
      <c r="I182"/>
      <c r="J182" s="19"/>
      <c r="K182" s="22">
        <f>IF(I182="Per 4 weken",J182*trekvelden!$I$2,J182)*Tabel1[[#This Row],[fte]]</f>
        <v>0</v>
      </c>
      <c r="L182" s="19"/>
      <c r="M182" s="19"/>
      <c r="N182" s="19"/>
      <c r="P182" s="15"/>
    </row>
    <row r="183" spans="2:16">
      <c r="B183"/>
      <c r="C183" s="21"/>
      <c r="D183" s="21"/>
      <c r="F183" s="18"/>
      <c r="G183"/>
      <c r="H183"/>
      <c r="I183"/>
      <c r="J183" s="19"/>
      <c r="K183" s="22">
        <f>IF(I183="Per 4 weken",J183*trekvelden!$I$2,J183)*Tabel1[[#This Row],[fte]]</f>
        <v>0</v>
      </c>
      <c r="L183" s="19"/>
      <c r="M183" s="19"/>
      <c r="N183" s="19"/>
      <c r="P183" s="15"/>
    </row>
    <row r="184" spans="2:16">
      <c r="B184"/>
      <c r="C184" s="21"/>
      <c r="D184" s="21"/>
      <c r="F184" s="18"/>
      <c r="G184"/>
      <c r="H184"/>
      <c r="I184"/>
      <c r="J184" s="19"/>
      <c r="K184" s="22">
        <f>IF(I184="Per 4 weken",J184*trekvelden!$I$2,J184)*Tabel1[[#This Row],[fte]]</f>
        <v>0</v>
      </c>
      <c r="L184" s="19"/>
      <c r="M184" s="19"/>
      <c r="N184" s="19"/>
      <c r="P184" s="15"/>
    </row>
    <row r="185" spans="2:16">
      <c r="B185"/>
      <c r="C185" s="21"/>
      <c r="D185" s="21"/>
      <c r="F185" s="18"/>
      <c r="G185"/>
      <c r="H185"/>
      <c r="I185"/>
      <c r="J185" s="19"/>
      <c r="K185" s="22">
        <f>IF(I185="Per 4 weken",J185*trekvelden!$I$2,J185)*Tabel1[[#This Row],[fte]]</f>
        <v>0</v>
      </c>
      <c r="L185" s="19"/>
      <c r="M185" s="19"/>
      <c r="N185" s="19"/>
      <c r="P185" s="15"/>
    </row>
    <row r="186" spans="2:16">
      <c r="B186"/>
      <c r="C186" s="21"/>
      <c r="D186" s="21"/>
      <c r="F186" s="18"/>
      <c r="G186"/>
      <c r="H186"/>
      <c r="I186"/>
      <c r="J186" s="19"/>
      <c r="K186" s="22">
        <f>IF(I186="Per 4 weken",J186*trekvelden!$I$2,J186)*Tabel1[[#This Row],[fte]]</f>
        <v>0</v>
      </c>
      <c r="L186" s="19"/>
      <c r="M186" s="19"/>
      <c r="N186" s="19"/>
      <c r="P186" s="15"/>
    </row>
    <row r="187" spans="2:16">
      <c r="B187"/>
      <c r="C187" s="21"/>
      <c r="D187" s="21"/>
      <c r="F187" s="18"/>
      <c r="G187"/>
      <c r="H187"/>
      <c r="I187"/>
      <c r="J187" s="19"/>
      <c r="K187" s="22">
        <f>IF(I187="Per 4 weken",J187*trekvelden!$I$2,J187)*Tabel1[[#This Row],[fte]]</f>
        <v>0</v>
      </c>
      <c r="L187" s="19"/>
      <c r="M187" s="19"/>
      <c r="N187" s="19"/>
      <c r="P187" s="15"/>
    </row>
    <row r="188" spans="2:16">
      <c r="B188"/>
      <c r="C188" s="21"/>
      <c r="D188" s="21"/>
      <c r="F188" s="18"/>
      <c r="G188"/>
      <c r="H188"/>
      <c r="I188"/>
      <c r="J188" s="19"/>
      <c r="K188" s="22">
        <f>IF(I188="Per 4 weken",J188*trekvelden!$I$2,J188)*Tabel1[[#This Row],[fte]]</f>
        <v>0</v>
      </c>
      <c r="L188" s="19"/>
      <c r="M188" s="19"/>
      <c r="N188" s="19"/>
      <c r="P188" s="15"/>
    </row>
    <row r="189" spans="2:16">
      <c r="B189"/>
      <c r="C189" s="21"/>
      <c r="D189" s="21"/>
      <c r="F189" s="18"/>
      <c r="G189"/>
      <c r="H189"/>
      <c r="I189"/>
      <c r="J189" s="19"/>
      <c r="K189" s="22">
        <f>IF(I189="Per 4 weken",J189*trekvelden!$I$2,J189)*Tabel1[[#This Row],[fte]]</f>
        <v>0</v>
      </c>
      <c r="L189" s="19"/>
      <c r="M189" s="19"/>
      <c r="N189" s="19"/>
      <c r="P189" s="15"/>
    </row>
    <row r="190" spans="2:16">
      <c r="B190"/>
      <c r="C190" s="21"/>
      <c r="D190" s="21"/>
      <c r="F190" s="18"/>
      <c r="G190"/>
      <c r="H190"/>
      <c r="I190"/>
      <c r="J190" s="19"/>
      <c r="K190" s="22">
        <f>IF(I190="Per 4 weken",J190*trekvelden!$I$2,J190)*Tabel1[[#This Row],[fte]]</f>
        <v>0</v>
      </c>
      <c r="L190" s="19"/>
      <c r="M190" s="19"/>
      <c r="N190" s="19"/>
      <c r="P190" s="15"/>
    </row>
    <row r="191" spans="2:16">
      <c r="B191"/>
      <c r="C191" s="21"/>
      <c r="D191" s="21"/>
      <c r="F191" s="18"/>
      <c r="G191"/>
      <c r="H191"/>
      <c r="I191"/>
      <c r="J191" s="19"/>
      <c r="K191" s="22">
        <f>IF(I191="Per 4 weken",J191*trekvelden!$I$2,J191)*Tabel1[[#This Row],[fte]]</f>
        <v>0</v>
      </c>
      <c r="L191" s="19"/>
      <c r="M191" s="19"/>
      <c r="N191" s="19"/>
      <c r="P191" s="15"/>
    </row>
    <row r="192" spans="2:16">
      <c r="B192"/>
      <c r="C192" s="21"/>
      <c r="D192" s="21"/>
      <c r="F192" s="18"/>
      <c r="G192"/>
      <c r="H192"/>
      <c r="I192"/>
      <c r="J192" s="19"/>
      <c r="K192" s="22">
        <f>IF(I192="Per 4 weken",J192*trekvelden!$I$2,J192)*Tabel1[[#This Row],[fte]]</f>
        <v>0</v>
      </c>
      <c r="L192" s="19"/>
      <c r="M192" s="19"/>
      <c r="N192" s="19"/>
      <c r="P192" s="15"/>
    </row>
    <row r="193" spans="2:16">
      <c r="B193"/>
      <c r="C193" s="21"/>
      <c r="D193" s="21"/>
      <c r="F193" s="18"/>
      <c r="G193"/>
      <c r="H193"/>
      <c r="I193"/>
      <c r="J193" s="19"/>
      <c r="K193" s="22">
        <f>IF(I193="Per 4 weken",J193*trekvelden!$I$2,J193)*Tabel1[[#This Row],[fte]]</f>
        <v>0</v>
      </c>
      <c r="L193" s="19"/>
      <c r="M193" s="19"/>
      <c r="N193" s="19"/>
      <c r="P193" s="15"/>
    </row>
    <row r="194" spans="2:16">
      <c r="B194"/>
      <c r="C194" s="21"/>
      <c r="D194" s="21"/>
      <c r="F194" s="18"/>
      <c r="G194"/>
      <c r="H194"/>
      <c r="I194"/>
      <c r="J194" s="19"/>
      <c r="K194" s="22">
        <f>IF(I194="Per 4 weken",J194*trekvelden!$I$2,J194)*Tabel1[[#This Row],[fte]]</f>
        <v>0</v>
      </c>
      <c r="L194" s="19"/>
      <c r="M194" s="19"/>
      <c r="N194" s="19"/>
      <c r="P194" s="15"/>
    </row>
    <row r="195" spans="2:16">
      <c r="B195"/>
      <c r="C195" s="21"/>
      <c r="D195" s="21"/>
      <c r="F195" s="18"/>
      <c r="G195"/>
      <c r="H195"/>
      <c r="I195"/>
      <c r="J195" s="19"/>
      <c r="K195" s="22">
        <f>IF(I195="Per 4 weken",J195*trekvelden!$I$2,J195)*Tabel1[[#This Row],[fte]]</f>
        <v>0</v>
      </c>
      <c r="L195" s="19"/>
      <c r="M195" s="19"/>
      <c r="N195" s="19"/>
      <c r="P195" s="15"/>
    </row>
    <row r="196" spans="2:16">
      <c r="B196"/>
      <c r="C196" s="21"/>
      <c r="D196" s="21"/>
      <c r="F196" s="18"/>
      <c r="G196"/>
      <c r="H196"/>
      <c r="I196"/>
      <c r="J196" s="19"/>
      <c r="K196" s="22">
        <f>IF(I196="Per 4 weken",J196*trekvelden!$I$2,J196)*Tabel1[[#This Row],[fte]]</f>
        <v>0</v>
      </c>
      <c r="L196" s="19"/>
      <c r="M196" s="19"/>
      <c r="N196" s="19"/>
      <c r="P196" s="15"/>
    </row>
    <row r="197" spans="2:16">
      <c r="B197"/>
      <c r="C197" s="21"/>
      <c r="D197" s="21"/>
      <c r="F197" s="18"/>
      <c r="G197"/>
      <c r="H197"/>
      <c r="I197"/>
      <c r="J197" s="19"/>
      <c r="K197" s="22">
        <f>IF(I197="Per 4 weken",J197*trekvelden!$I$2,J197)*Tabel1[[#This Row],[fte]]</f>
        <v>0</v>
      </c>
      <c r="L197" s="19"/>
      <c r="M197" s="19"/>
      <c r="N197" s="19"/>
      <c r="P197" s="15"/>
    </row>
    <row r="198" spans="2:16">
      <c r="B198"/>
      <c r="C198" s="21"/>
      <c r="D198" s="21"/>
      <c r="F198" s="18"/>
      <c r="G198"/>
      <c r="H198"/>
      <c r="I198"/>
      <c r="J198" s="19"/>
      <c r="K198" s="22">
        <f>IF(I198="Per 4 weken",J198*trekvelden!$I$2,J198)*Tabel1[[#This Row],[fte]]</f>
        <v>0</v>
      </c>
      <c r="L198" s="19"/>
      <c r="M198" s="19"/>
      <c r="N198" s="19"/>
      <c r="P198" s="15"/>
    </row>
    <row r="199" spans="2:16">
      <c r="B199"/>
      <c r="C199" s="21"/>
      <c r="D199" s="21"/>
      <c r="F199" s="18"/>
      <c r="G199"/>
      <c r="H199"/>
      <c r="I199"/>
      <c r="J199" s="19"/>
      <c r="K199" s="22">
        <f>IF(I199="Per 4 weken",J199*trekvelden!$I$2,J199)*Tabel1[[#This Row],[fte]]</f>
        <v>0</v>
      </c>
      <c r="L199" s="19"/>
      <c r="M199" s="19"/>
      <c r="N199" s="19"/>
      <c r="P199" s="15"/>
    </row>
    <row r="200" spans="2:16">
      <c r="B200"/>
      <c r="C200" s="21"/>
      <c r="D200" s="21"/>
      <c r="F200" s="18"/>
      <c r="G200"/>
      <c r="H200"/>
      <c r="I200"/>
      <c r="J200" s="19"/>
      <c r="K200" s="22">
        <f>IF(I200="Per 4 weken",J200*trekvelden!$I$2,J200)*Tabel1[[#This Row],[fte]]</f>
        <v>0</v>
      </c>
      <c r="L200" s="19"/>
      <c r="M200" s="19"/>
      <c r="N200" s="19"/>
      <c r="P200" s="15"/>
    </row>
    <row r="201" spans="2:16">
      <c r="B201"/>
      <c r="C201" s="21"/>
      <c r="D201" s="21"/>
      <c r="F201" s="18"/>
      <c r="G201"/>
      <c r="H201"/>
      <c r="I201"/>
      <c r="J201" s="19"/>
      <c r="K201" s="22">
        <f>IF(I201="Per 4 weken",J201*trekvelden!$I$2,J201)*Tabel1[[#This Row],[fte]]</f>
        <v>0</v>
      </c>
      <c r="L201" s="19"/>
      <c r="M201" s="19"/>
      <c r="N201" s="19"/>
      <c r="P201" s="15"/>
    </row>
    <row r="202" spans="2:16">
      <c r="B202"/>
      <c r="C202" s="21"/>
      <c r="D202" s="21"/>
      <c r="F202" s="18"/>
      <c r="G202"/>
      <c r="H202"/>
      <c r="I202"/>
      <c r="J202" s="19"/>
      <c r="K202" s="22">
        <f>IF(I202="Per 4 weken",J202*trekvelden!$I$2,J202)*Tabel1[[#This Row],[fte]]</f>
        <v>0</v>
      </c>
      <c r="P202" s="15"/>
    </row>
    <row r="203" spans="2:16">
      <c r="B203"/>
      <c r="C203" s="21"/>
      <c r="D203" s="21"/>
      <c r="F203" s="18"/>
      <c r="G203"/>
      <c r="H203"/>
      <c r="I203"/>
      <c r="J203" s="19"/>
      <c r="K203" s="22">
        <f>IF(I203="Per 4 weken",J203*trekvelden!$I$2,J203)*Tabel1[[#This Row],[fte]]</f>
        <v>0</v>
      </c>
      <c r="L203" s="19"/>
      <c r="M203" s="19"/>
      <c r="N203" s="19"/>
      <c r="P203" s="15"/>
    </row>
    <row r="204" spans="2:16">
      <c r="B204"/>
      <c r="C204" s="21"/>
      <c r="D204" s="21"/>
      <c r="F204" s="18"/>
      <c r="G204"/>
      <c r="H204"/>
      <c r="I204"/>
      <c r="J204" s="19"/>
      <c r="K204" s="22">
        <f>IF(I204="Per 4 weken",J204*trekvelden!$I$2,J204)*Tabel1[[#This Row],[fte]]</f>
        <v>0</v>
      </c>
      <c r="L204" s="19"/>
      <c r="P204" s="15"/>
    </row>
    <row r="205" spans="2:16">
      <c r="B205"/>
      <c r="C205" s="21"/>
      <c r="D205" s="21"/>
      <c r="F205" s="18"/>
      <c r="G205"/>
      <c r="H205"/>
      <c r="I205"/>
      <c r="J205" s="19"/>
      <c r="K205" s="22">
        <f>IF(I205="Per 4 weken",J205*trekvelden!$I$2,J205)*Tabel1[[#This Row],[fte]]</f>
        <v>0</v>
      </c>
      <c r="P205" s="15"/>
    </row>
    <row r="206" spans="2:16">
      <c r="B206"/>
      <c r="C206" s="21"/>
      <c r="D206" s="21"/>
      <c r="F206" s="18"/>
      <c r="G206"/>
      <c r="H206"/>
      <c r="I206"/>
      <c r="J206" s="19"/>
      <c r="K206" s="22">
        <f>IF(I206="Per 4 weken",J206*trekvelden!$I$2,J206)*Tabel1[[#This Row],[fte]]</f>
        <v>0</v>
      </c>
      <c r="P206" s="15"/>
    </row>
    <row r="207" spans="2:16">
      <c r="B207"/>
      <c r="C207" s="21"/>
      <c r="D207" s="21"/>
      <c r="F207" s="18"/>
      <c r="G207"/>
      <c r="H207"/>
      <c r="I207"/>
      <c r="J207" s="19"/>
      <c r="K207" s="22">
        <f>IF(I207="Per 4 weken",J207*trekvelden!$I$2,J207)*Tabel1[[#This Row],[fte]]</f>
        <v>0</v>
      </c>
      <c r="L207" s="19"/>
      <c r="M207" s="19"/>
      <c r="N207" s="19"/>
      <c r="P207" s="15"/>
    </row>
    <row r="208" spans="2:16">
      <c r="B208"/>
      <c r="C208" s="21"/>
      <c r="D208" s="21"/>
      <c r="F208" s="18"/>
      <c r="G208"/>
      <c r="H208"/>
      <c r="I208"/>
      <c r="J208" s="19"/>
      <c r="K208" s="22">
        <f>IF(I208="Per 4 weken",J208*trekvelden!$I$2,J208)*Tabel1[[#This Row],[fte]]</f>
        <v>0</v>
      </c>
      <c r="L208" s="19"/>
      <c r="M208" s="19"/>
      <c r="N208" s="19"/>
      <c r="P208" s="15"/>
    </row>
    <row r="209" spans="2:16">
      <c r="B209"/>
      <c r="C209" s="21"/>
      <c r="D209" s="21"/>
      <c r="F209" s="18"/>
      <c r="G209"/>
      <c r="H209"/>
      <c r="I209"/>
      <c r="J209" s="19"/>
      <c r="K209" s="22">
        <f>IF(I209="Per 4 weken",J209*trekvelden!$I$2,J209)*Tabel1[[#This Row],[fte]]</f>
        <v>0</v>
      </c>
      <c r="L209" s="19"/>
      <c r="P209" s="15"/>
    </row>
    <row r="210" spans="2:16">
      <c r="B210"/>
      <c r="C210" s="21"/>
      <c r="D210" s="21"/>
      <c r="F210" s="18"/>
      <c r="G210"/>
      <c r="H210"/>
      <c r="I210"/>
      <c r="J210" s="19"/>
      <c r="K210" s="22">
        <f>IF(I210="Per 4 weken",J210*trekvelden!$I$2,J210)*Tabel1[[#This Row],[fte]]</f>
        <v>0</v>
      </c>
      <c r="L210" s="19"/>
      <c r="P210" s="15"/>
    </row>
    <row r="211" spans="2:16">
      <c r="B211"/>
      <c r="C211" s="21"/>
      <c r="D211" s="21"/>
      <c r="F211" s="18"/>
      <c r="G211"/>
      <c r="H211"/>
      <c r="I211"/>
      <c r="J211" s="19"/>
      <c r="K211" s="22">
        <f>IF(I211="Per 4 weken",J211*trekvelden!$I$2,J211)*Tabel1[[#This Row],[fte]]</f>
        <v>0</v>
      </c>
      <c r="L211" s="19"/>
      <c r="P211" s="15"/>
    </row>
    <row r="212" spans="2:16">
      <c r="B212"/>
      <c r="C212" s="21"/>
      <c r="D212" s="21"/>
      <c r="F212" s="18"/>
      <c r="G212"/>
      <c r="H212"/>
      <c r="I212"/>
      <c r="J212" s="19"/>
      <c r="K212" s="22">
        <f>IF(I212="Per 4 weken",J212*trekvelden!$I$2,J212)*Tabel1[[#This Row],[fte]]</f>
        <v>0</v>
      </c>
      <c r="L212" s="19"/>
      <c r="P212" s="15"/>
    </row>
    <row r="213" spans="2:16">
      <c r="B213"/>
      <c r="C213" s="21"/>
      <c r="D213" s="21"/>
      <c r="F213" s="18"/>
      <c r="G213"/>
      <c r="H213"/>
      <c r="I213"/>
      <c r="J213" s="19"/>
      <c r="K213" s="22">
        <f>IF(I213="Per 4 weken",J213*trekvelden!$I$2,J213)*Tabel1[[#This Row],[fte]]</f>
        <v>0</v>
      </c>
      <c r="L213" s="19"/>
      <c r="M213" s="19"/>
      <c r="N213" s="19"/>
      <c r="P213" s="15"/>
    </row>
    <row r="214" spans="2:16">
      <c r="B214"/>
      <c r="C214" s="21"/>
      <c r="D214" s="21"/>
      <c r="F214" s="18"/>
      <c r="G214"/>
      <c r="H214"/>
      <c r="I214"/>
      <c r="J214" s="19"/>
      <c r="K214" s="22">
        <f>IF(I214="Per 4 weken",J214*trekvelden!$I$2,J214)*Tabel1[[#This Row],[fte]]</f>
        <v>0</v>
      </c>
      <c r="L214" s="19"/>
      <c r="P214" s="15"/>
    </row>
    <row r="215" spans="2:16">
      <c r="B215"/>
      <c r="C215" s="21"/>
      <c r="D215" s="21"/>
      <c r="F215" s="18"/>
      <c r="G215"/>
      <c r="H215"/>
      <c r="I215"/>
      <c r="J215" s="19"/>
      <c r="K215" s="22">
        <f>IF(I215="Per 4 weken",J215*trekvelden!$I$2,J215)*Tabel1[[#This Row],[fte]]</f>
        <v>0</v>
      </c>
      <c r="L215" s="19"/>
      <c r="M215" s="19"/>
      <c r="N215" s="19"/>
      <c r="P215" s="15"/>
    </row>
    <row r="216" spans="2:16">
      <c r="B216"/>
      <c r="C216" s="21"/>
      <c r="D216" s="21"/>
      <c r="F216" s="18"/>
      <c r="G216"/>
      <c r="H216"/>
      <c r="I216"/>
      <c r="J216" s="19"/>
      <c r="K216" s="22">
        <f>IF(I216="Per 4 weken",J216*trekvelden!$I$2,J216)*Tabel1[[#This Row],[fte]]</f>
        <v>0</v>
      </c>
      <c r="L216" s="19"/>
      <c r="P216" s="15"/>
    </row>
    <row r="217" spans="2:16">
      <c r="B217"/>
      <c r="C217" s="21"/>
      <c r="D217" s="21"/>
      <c r="F217" s="18"/>
      <c r="G217"/>
      <c r="H217"/>
      <c r="I217"/>
      <c r="J217" s="19"/>
      <c r="K217" s="22">
        <f>IF(I217="Per 4 weken",J217*trekvelden!$I$2,J217)*Tabel1[[#This Row],[fte]]</f>
        <v>0</v>
      </c>
      <c r="P217" s="15"/>
    </row>
    <row r="218" spans="2:16">
      <c r="B218"/>
      <c r="C218" s="21"/>
      <c r="D218" s="21"/>
      <c r="F218" s="18"/>
      <c r="G218"/>
      <c r="H218"/>
      <c r="I218"/>
      <c r="J218" s="19"/>
      <c r="K218" s="22">
        <f>IF(I218="Per 4 weken",J218*trekvelden!$I$2,J218)*Tabel1[[#This Row],[fte]]</f>
        <v>0</v>
      </c>
      <c r="L218" s="19"/>
      <c r="P218" s="15"/>
    </row>
    <row r="219" spans="2:16">
      <c r="B219"/>
      <c r="C219" s="21"/>
      <c r="D219" s="21"/>
      <c r="F219" s="18"/>
      <c r="G219"/>
      <c r="H219"/>
      <c r="I219"/>
      <c r="J219" s="19"/>
      <c r="K219" s="22">
        <f>IF(I219="Per 4 weken",J219*trekvelden!$I$2,J219)*Tabel1[[#This Row],[fte]]</f>
        <v>0</v>
      </c>
      <c r="L219" s="19"/>
      <c r="P219" s="15"/>
    </row>
    <row r="220" spans="2:16">
      <c r="B220"/>
      <c r="C220" s="21"/>
      <c r="D220" s="21"/>
      <c r="F220" s="18"/>
      <c r="G220"/>
      <c r="H220"/>
      <c r="I220"/>
      <c r="J220" s="19"/>
      <c r="K220" s="22">
        <f>IF(I220="Per 4 weken",J220*trekvelden!$I$2,J220)*Tabel1[[#This Row],[fte]]</f>
        <v>0</v>
      </c>
      <c r="P220" s="15"/>
    </row>
    <row r="221" spans="2:16">
      <c r="B221"/>
      <c r="C221" s="21"/>
      <c r="D221" s="21"/>
      <c r="F221" s="18"/>
      <c r="G221"/>
      <c r="H221"/>
      <c r="I221"/>
      <c r="J221" s="19"/>
      <c r="K221" s="22">
        <f>IF(I221="Per 4 weken",J221*trekvelden!$I$2,J221)*Tabel1[[#This Row],[fte]]</f>
        <v>0</v>
      </c>
      <c r="L221" s="19"/>
      <c r="P221" s="15"/>
    </row>
    <row r="222" spans="2:16">
      <c r="B222"/>
      <c r="C222" s="21"/>
      <c r="D222" s="21"/>
      <c r="F222" s="18"/>
      <c r="G222"/>
      <c r="H222"/>
      <c r="I222"/>
      <c r="J222" s="19"/>
      <c r="K222" s="22">
        <f>IF(I222="Per 4 weken",J222*trekvelden!$I$2,J222)*Tabel1[[#This Row],[fte]]</f>
        <v>0</v>
      </c>
      <c r="L222" s="19"/>
      <c r="P222" s="15"/>
    </row>
    <row r="223" spans="2:16">
      <c r="B223"/>
      <c r="C223" s="21"/>
      <c r="D223" s="21"/>
      <c r="F223" s="18"/>
      <c r="G223"/>
      <c r="H223"/>
      <c r="I223"/>
      <c r="J223" s="19"/>
      <c r="K223" s="22">
        <f>IF(I223="Per 4 weken",J223*trekvelden!$I$2,J223)*Tabel1[[#This Row],[fte]]</f>
        <v>0</v>
      </c>
      <c r="L223" s="19"/>
      <c r="P223" s="15"/>
    </row>
    <row r="224" spans="2:16">
      <c r="B224"/>
      <c r="C224" s="21"/>
      <c r="D224" s="21"/>
      <c r="F224" s="18"/>
      <c r="G224"/>
      <c r="H224"/>
      <c r="I224"/>
      <c r="J224" s="19"/>
      <c r="K224" s="22">
        <f>IF(I224="Per 4 weken",J224*trekvelden!$I$2,J224)*Tabel1[[#This Row],[fte]]</f>
        <v>0</v>
      </c>
      <c r="L224" s="19"/>
      <c r="P224" s="15"/>
    </row>
    <row r="225" spans="2:16">
      <c r="B225"/>
      <c r="C225" s="21"/>
      <c r="D225" s="21"/>
      <c r="F225" s="18"/>
      <c r="G225"/>
      <c r="H225"/>
      <c r="I225"/>
      <c r="J225" s="19"/>
      <c r="K225" s="22">
        <f>IF(I225="Per 4 weken",J225*trekvelden!$I$2,J225)*Tabel1[[#This Row],[fte]]</f>
        <v>0</v>
      </c>
      <c r="L225" s="19"/>
      <c r="P225" s="15"/>
    </row>
    <row r="226" spans="2:16">
      <c r="B226"/>
      <c r="C226" s="21"/>
      <c r="D226" s="21"/>
      <c r="F226" s="18"/>
      <c r="G226"/>
      <c r="H226"/>
      <c r="I226"/>
      <c r="J226" s="19"/>
      <c r="K226" s="22">
        <f>IF(I226="Per 4 weken",J226*trekvelden!$I$2,J226)*Tabel1[[#This Row],[fte]]</f>
        <v>0</v>
      </c>
      <c r="M226" s="19"/>
      <c r="N226" s="19"/>
      <c r="P226" s="15"/>
    </row>
    <row r="227" spans="2:16">
      <c r="B227"/>
      <c r="C227" s="21"/>
      <c r="D227" s="21"/>
      <c r="F227" s="18"/>
      <c r="G227"/>
      <c r="H227"/>
      <c r="I227"/>
      <c r="J227" s="19"/>
      <c r="K227" s="22">
        <f>IF(I227="Per 4 weken",J227*trekvelden!$I$2,J227)*Tabel1[[#This Row],[fte]]</f>
        <v>0</v>
      </c>
      <c r="L227" s="19"/>
      <c r="P227" s="15"/>
    </row>
    <row r="228" spans="2:16">
      <c r="B228"/>
      <c r="C228" s="21"/>
      <c r="D228" s="21"/>
      <c r="F228" s="18"/>
      <c r="G228"/>
      <c r="H228"/>
      <c r="I228"/>
      <c r="J228" s="19"/>
      <c r="K228" s="22">
        <f>IF(I228="Per 4 weken",J228*trekvelden!$I$2,J228)*Tabel1[[#This Row],[fte]]</f>
        <v>0</v>
      </c>
      <c r="P228" s="15"/>
    </row>
    <row r="229" spans="2:16">
      <c r="B229"/>
      <c r="C229" s="21"/>
      <c r="D229" s="21"/>
      <c r="F229" s="18"/>
      <c r="G229"/>
      <c r="H229"/>
      <c r="I229"/>
      <c r="J229" s="19"/>
      <c r="K229" s="22">
        <f>IF(I229="Per 4 weken",J229*trekvelden!$I$2,J229)*Tabel1[[#This Row],[fte]]</f>
        <v>0</v>
      </c>
      <c r="L229" s="19"/>
      <c r="M229" s="19"/>
      <c r="N229" s="19"/>
      <c r="P229" s="15"/>
    </row>
    <row r="230" spans="2:16">
      <c r="B230"/>
      <c r="C230" s="21"/>
      <c r="D230" s="21"/>
      <c r="F230" s="18"/>
      <c r="G230"/>
      <c r="H230"/>
      <c r="I230"/>
      <c r="J230" s="19"/>
      <c r="K230" s="22">
        <f>IF(I230="Per 4 weken",J230*trekvelden!$I$2,J230)*Tabel1[[#This Row],[fte]]</f>
        <v>0</v>
      </c>
      <c r="L230" s="19"/>
      <c r="M230" s="19"/>
      <c r="N230" s="19"/>
      <c r="P230" s="15"/>
    </row>
    <row r="231" spans="2:16">
      <c r="B231"/>
      <c r="C231" s="21"/>
      <c r="D231" s="21"/>
      <c r="F231" s="18"/>
      <c r="G231"/>
      <c r="H231"/>
      <c r="I231"/>
      <c r="J231" s="19"/>
      <c r="K231" s="22">
        <f>IF(I231="Per 4 weken",J231*trekvelden!$I$2,J231)*Tabel1[[#This Row],[fte]]</f>
        <v>0</v>
      </c>
      <c r="L231" s="19"/>
      <c r="M231" s="19"/>
      <c r="N231" s="19"/>
      <c r="P231" s="15"/>
    </row>
    <row r="232" spans="2:16">
      <c r="B232"/>
      <c r="C232" s="21"/>
      <c r="D232" s="21"/>
      <c r="F232" s="18"/>
      <c r="G232"/>
      <c r="H232"/>
      <c r="I232"/>
      <c r="J232" s="19"/>
      <c r="K232" s="22">
        <f>IF(I232="Per 4 weken",J232*trekvelden!$I$2,J232)*Tabel1[[#This Row],[fte]]</f>
        <v>0</v>
      </c>
      <c r="M232" s="19"/>
      <c r="N232" s="19"/>
      <c r="P232" s="15"/>
    </row>
    <row r="233" spans="2:16">
      <c r="B233"/>
      <c r="C233" s="21"/>
      <c r="D233" s="21"/>
      <c r="F233" s="18"/>
      <c r="G233"/>
      <c r="H233"/>
      <c r="I233"/>
      <c r="J233" s="19"/>
      <c r="K233" s="22">
        <f>IF(I233="Per 4 weken",J233*trekvelden!$I$2,J233)*Tabel1[[#This Row],[fte]]</f>
        <v>0</v>
      </c>
      <c r="L233" s="19"/>
      <c r="M233" s="19"/>
      <c r="N233" s="19"/>
      <c r="P233" s="15"/>
    </row>
    <row r="234" spans="2:16">
      <c r="B234"/>
      <c r="C234" s="21"/>
      <c r="D234" s="21"/>
      <c r="F234" s="18"/>
      <c r="G234"/>
      <c r="H234"/>
      <c r="I234"/>
      <c r="J234" s="19"/>
      <c r="K234" s="22">
        <f>IF(I234="Per 4 weken",J234*trekvelden!$I$2,J234)*Tabel1[[#This Row],[fte]]</f>
        <v>0</v>
      </c>
      <c r="L234" s="19"/>
      <c r="M234" s="19"/>
      <c r="N234" s="19"/>
      <c r="P234" s="15"/>
    </row>
    <row r="235" spans="2:16">
      <c r="B235"/>
      <c r="C235" s="21"/>
      <c r="D235" s="21"/>
      <c r="F235" s="18"/>
      <c r="G235"/>
      <c r="H235"/>
      <c r="I235"/>
      <c r="J235" s="19"/>
      <c r="K235" s="22">
        <f>IF(I235="Per 4 weken",J235*trekvelden!$I$2,J235)*Tabel1[[#This Row],[fte]]</f>
        <v>0</v>
      </c>
      <c r="L235" s="19"/>
      <c r="M235" s="19"/>
      <c r="N235" s="19"/>
      <c r="P235" s="15"/>
    </row>
    <row r="236" spans="2:16">
      <c r="B236"/>
      <c r="C236" s="21"/>
      <c r="D236" s="21"/>
      <c r="F236" s="18"/>
      <c r="G236"/>
      <c r="H236"/>
      <c r="I236"/>
      <c r="J236" s="19"/>
      <c r="K236" s="22">
        <f>IF(I236="Per 4 weken",J236*trekvelden!$I$2,J236)*Tabel1[[#This Row],[fte]]</f>
        <v>0</v>
      </c>
      <c r="P236" s="15"/>
    </row>
    <row r="237" spans="2:16">
      <c r="B237"/>
      <c r="C237" s="21"/>
      <c r="D237" s="21"/>
      <c r="F237" s="18"/>
      <c r="G237"/>
      <c r="H237"/>
      <c r="I237"/>
      <c r="J237" s="19"/>
      <c r="K237" s="22">
        <f>IF(I237="Per 4 weken",J237*trekvelden!$I$2,J237)*Tabel1[[#This Row],[fte]]</f>
        <v>0</v>
      </c>
      <c r="L237" s="19"/>
      <c r="M237" s="19"/>
      <c r="N237" s="19"/>
      <c r="P237" s="15"/>
    </row>
    <row r="238" spans="2:16">
      <c r="B238"/>
      <c r="C238" s="21"/>
      <c r="D238" s="21"/>
      <c r="F238" s="18"/>
      <c r="G238"/>
      <c r="H238"/>
      <c r="I238"/>
      <c r="J238" s="19"/>
      <c r="K238" s="22">
        <f>IF(I238="Per 4 weken",J238*trekvelden!$I$2,J238)*Tabel1[[#This Row],[fte]]</f>
        <v>0</v>
      </c>
      <c r="L238" s="19"/>
      <c r="M238" s="19"/>
      <c r="N238" s="19"/>
      <c r="P238" s="15"/>
    </row>
    <row r="239" spans="2:16">
      <c r="B239"/>
      <c r="C239" s="21"/>
      <c r="D239" s="21"/>
      <c r="F239" s="18"/>
      <c r="G239"/>
      <c r="H239"/>
      <c r="I239"/>
      <c r="J239" s="19"/>
      <c r="K239" s="22">
        <f>IF(I239="Per 4 weken",J239*trekvelden!$I$2,J239)*Tabel1[[#This Row],[fte]]</f>
        <v>0</v>
      </c>
      <c r="L239" s="19"/>
      <c r="M239" s="19"/>
      <c r="N239" s="19"/>
      <c r="P239" s="15"/>
    </row>
    <row r="240" spans="2:16">
      <c r="B240"/>
      <c r="C240" s="21"/>
      <c r="D240" s="21"/>
      <c r="F240" s="18"/>
      <c r="G240"/>
      <c r="H240"/>
      <c r="I240"/>
      <c r="J240" s="19"/>
      <c r="K240" s="22">
        <f>IF(I240="Per 4 weken",J240*trekvelden!$I$2,J240)*Tabel1[[#This Row],[fte]]</f>
        <v>0</v>
      </c>
      <c r="L240" s="19"/>
      <c r="M240" s="19"/>
      <c r="N240" s="19"/>
      <c r="P240" s="15"/>
    </row>
    <row r="241" spans="2:16">
      <c r="B241"/>
      <c r="C241" s="21"/>
      <c r="D241" s="21"/>
      <c r="F241" s="18"/>
      <c r="G241"/>
      <c r="H241"/>
      <c r="I241"/>
      <c r="J241" s="19"/>
      <c r="K241" s="22">
        <f>IF(I241="Per 4 weken",J241*trekvelden!$I$2,J241)*Tabel1[[#This Row],[fte]]</f>
        <v>0</v>
      </c>
      <c r="P241" s="15"/>
    </row>
    <row r="242" spans="2:16">
      <c r="B242"/>
      <c r="C242" s="21"/>
      <c r="D242" s="21"/>
      <c r="F242" s="18"/>
      <c r="G242"/>
      <c r="H242"/>
      <c r="I242"/>
      <c r="J242" s="19"/>
      <c r="K242" s="22">
        <f>IF(I242="Per 4 weken",J242*trekvelden!$I$2,J242)*Tabel1[[#This Row],[fte]]</f>
        <v>0</v>
      </c>
      <c r="L242" s="19"/>
      <c r="P242" s="15"/>
    </row>
    <row r="243" spans="2:16">
      <c r="B243"/>
      <c r="C243" s="21"/>
      <c r="D243" s="21"/>
      <c r="F243" s="18"/>
      <c r="G243"/>
      <c r="H243"/>
      <c r="I243"/>
      <c r="J243" s="19"/>
      <c r="K243" s="22">
        <f>IF(I243="Per 4 weken",J243*trekvelden!$I$2,J243)*Tabel1[[#This Row],[fte]]</f>
        <v>0</v>
      </c>
      <c r="L243" s="19"/>
      <c r="M243" s="19"/>
      <c r="N243" s="19"/>
      <c r="P243" s="15"/>
    </row>
    <row r="244" spans="2:16">
      <c r="B244"/>
      <c r="C244" s="21"/>
      <c r="D244" s="21"/>
      <c r="F244" s="18"/>
      <c r="G244"/>
      <c r="H244"/>
      <c r="I244"/>
      <c r="J244" s="19"/>
      <c r="K244" s="22">
        <f>IF(I244="Per 4 weken",J244*trekvelden!$I$2,J244)*Tabel1[[#This Row],[fte]]</f>
        <v>0</v>
      </c>
      <c r="L244" s="19"/>
      <c r="M244" s="19"/>
      <c r="N244" s="19"/>
      <c r="P244" s="15"/>
    </row>
    <row r="245" spans="2:16">
      <c r="B245"/>
      <c r="C245" s="21"/>
      <c r="D245" s="21"/>
      <c r="F245" s="18"/>
      <c r="G245"/>
      <c r="H245"/>
      <c r="I245"/>
      <c r="J245" s="19"/>
      <c r="K245" s="22">
        <f>IF(I245="Per 4 weken",J245*trekvelden!$I$2,J245)*Tabel1[[#This Row],[fte]]</f>
        <v>0</v>
      </c>
      <c r="P245" s="15"/>
    </row>
    <row r="246" spans="2:16">
      <c r="B246"/>
      <c r="C246" s="21"/>
      <c r="D246" s="21"/>
      <c r="F246" s="18"/>
      <c r="G246"/>
      <c r="H246"/>
      <c r="I246"/>
      <c r="J246" s="19"/>
      <c r="K246" s="22">
        <f>IF(I246="Per 4 weken",J246*trekvelden!$I$2,J246)*Tabel1[[#This Row],[fte]]</f>
        <v>0</v>
      </c>
      <c r="L246" s="19"/>
      <c r="M246" s="19"/>
      <c r="N246" s="19"/>
      <c r="P246" s="15"/>
    </row>
    <row r="247" spans="2:16">
      <c r="B247"/>
      <c r="C247" s="21"/>
      <c r="D247" s="21"/>
      <c r="F247" s="18"/>
      <c r="G247"/>
      <c r="H247"/>
      <c r="I247"/>
      <c r="J247" s="19"/>
      <c r="K247" s="22">
        <f>IF(I247="Per 4 weken",J247*trekvelden!$I$2,J247)*Tabel1[[#This Row],[fte]]</f>
        <v>0</v>
      </c>
      <c r="P247" s="15"/>
    </row>
    <row r="248" spans="2:16">
      <c r="B248"/>
      <c r="C248" s="21"/>
      <c r="D248" s="21"/>
      <c r="F248" s="18"/>
      <c r="G248"/>
      <c r="H248"/>
      <c r="I248"/>
      <c r="J248" s="19"/>
      <c r="K248" s="22">
        <f>IF(I248="Per 4 weken",J248*trekvelden!$I$2,J248)*Tabel1[[#This Row],[fte]]</f>
        <v>0</v>
      </c>
      <c r="M248" s="19"/>
      <c r="N248" s="19"/>
      <c r="P248" s="15"/>
    </row>
    <row r="249" spans="2:16">
      <c r="B249"/>
      <c r="C249" s="21"/>
      <c r="D249" s="21"/>
      <c r="F249" s="18"/>
      <c r="G249"/>
      <c r="H249"/>
      <c r="I249"/>
      <c r="J249" s="19"/>
      <c r="K249" s="22">
        <f>IF(I249="Per 4 weken",J249*trekvelden!$I$2,J249)*Tabel1[[#This Row],[fte]]</f>
        <v>0</v>
      </c>
      <c r="L249" s="19"/>
      <c r="M249" s="19"/>
      <c r="N249" s="19"/>
      <c r="P249" s="15"/>
    </row>
    <row r="250" spans="2:16">
      <c r="B250"/>
      <c r="C250" s="21"/>
      <c r="D250" s="21"/>
      <c r="F250" s="18"/>
      <c r="G250"/>
      <c r="H250"/>
      <c r="I250"/>
      <c r="J250" s="19"/>
      <c r="K250" s="22">
        <f>IF(I250="Per 4 weken",J250*trekvelden!$I$2,J250)*Tabel1[[#This Row],[fte]]</f>
        <v>0</v>
      </c>
      <c r="L250" s="19"/>
      <c r="M250" s="19"/>
      <c r="N250" s="19"/>
      <c r="P250" s="15"/>
    </row>
    <row r="251" spans="2:16">
      <c r="B251"/>
      <c r="C251" s="21"/>
      <c r="D251" s="21"/>
      <c r="F251" s="18"/>
      <c r="G251"/>
      <c r="H251"/>
      <c r="I251"/>
      <c r="J251" s="19"/>
      <c r="K251" s="22">
        <f>IF(I251="Per 4 weken",J251*trekvelden!$I$2,J251)*Tabel1[[#This Row],[fte]]</f>
        <v>0</v>
      </c>
      <c r="L251" s="19"/>
      <c r="M251" s="19"/>
      <c r="N251" s="19"/>
      <c r="P251" s="15"/>
    </row>
    <row r="252" spans="2:16">
      <c r="B252"/>
      <c r="C252" s="21"/>
      <c r="D252" s="21"/>
      <c r="F252" s="18"/>
      <c r="G252"/>
      <c r="H252"/>
      <c r="I252"/>
      <c r="J252" s="19"/>
      <c r="K252" s="22">
        <f>IF(I252="Per 4 weken",J252*trekvelden!$I$2,J252)*Tabel1[[#This Row],[fte]]</f>
        <v>0</v>
      </c>
      <c r="L252" s="19"/>
      <c r="M252" s="19"/>
      <c r="N252" s="19"/>
      <c r="P252" s="15"/>
    </row>
    <row r="253" spans="2:16">
      <c r="B253"/>
      <c r="C253" s="21"/>
      <c r="D253" s="21"/>
      <c r="F253" s="18"/>
      <c r="G253"/>
      <c r="H253"/>
      <c r="I253"/>
      <c r="J253" s="19"/>
      <c r="K253" s="22">
        <f>IF(I253="Per 4 weken",J253*trekvelden!$I$2,J253)*Tabel1[[#This Row],[fte]]</f>
        <v>0</v>
      </c>
      <c r="P253" s="15"/>
    </row>
    <row r="254" spans="2:16">
      <c r="B254"/>
      <c r="C254" s="21"/>
      <c r="D254" s="21"/>
      <c r="F254" s="18"/>
      <c r="G254"/>
      <c r="H254"/>
      <c r="I254"/>
      <c r="J254" s="19"/>
      <c r="K254" s="22">
        <f>IF(I254="Per 4 weken",J254*trekvelden!$I$2,J254)*Tabel1[[#This Row],[fte]]</f>
        <v>0</v>
      </c>
      <c r="L254" s="19"/>
      <c r="P254" s="15"/>
    </row>
    <row r="255" spans="2:16">
      <c r="B255"/>
      <c r="C255" s="21"/>
      <c r="D255" s="21"/>
      <c r="F255" s="18"/>
      <c r="G255"/>
      <c r="H255"/>
      <c r="I255"/>
      <c r="J255" s="19"/>
      <c r="K255" s="22">
        <f>IF(I255="Per 4 weken",J255*trekvelden!$I$2,J255)*Tabel1[[#This Row],[fte]]</f>
        <v>0</v>
      </c>
      <c r="P255" s="15"/>
    </row>
    <row r="256" spans="2:16">
      <c r="B256"/>
      <c r="C256" s="21"/>
      <c r="D256" s="21"/>
      <c r="F256" s="18"/>
      <c r="G256"/>
      <c r="H256"/>
      <c r="I256"/>
      <c r="J256" s="19"/>
      <c r="K256" s="22">
        <f>IF(I256="Per 4 weken",J256*trekvelden!$I$2,J256)*Tabel1[[#This Row],[fte]]</f>
        <v>0</v>
      </c>
      <c r="L256" s="19"/>
      <c r="P256" s="15"/>
    </row>
    <row r="257" spans="2:16">
      <c r="B257"/>
      <c r="C257" s="21"/>
      <c r="D257" s="21"/>
      <c r="F257" s="18"/>
      <c r="G257"/>
      <c r="H257"/>
      <c r="I257"/>
      <c r="J257" s="19"/>
      <c r="K257" s="22">
        <f>IF(I257="Per 4 weken",J257*trekvelden!$I$2,J257)*Tabel1[[#This Row],[fte]]</f>
        <v>0</v>
      </c>
      <c r="L257" s="19"/>
      <c r="P257" s="15"/>
    </row>
    <row r="258" spans="2:16">
      <c r="B258"/>
      <c r="C258" s="21"/>
      <c r="D258" s="21"/>
      <c r="F258" s="18"/>
      <c r="G258"/>
      <c r="H258"/>
      <c r="I258"/>
      <c r="J258" s="19"/>
      <c r="K258" s="22">
        <f>IF(I258="Per 4 weken",J258*trekvelden!$I$2,J258)*Tabel1[[#This Row],[fte]]</f>
        <v>0</v>
      </c>
      <c r="P258" s="15"/>
    </row>
    <row r="259" spans="2:16">
      <c r="B259"/>
      <c r="C259" s="21"/>
      <c r="D259" s="21"/>
      <c r="F259" s="18"/>
      <c r="G259"/>
      <c r="H259"/>
      <c r="I259"/>
      <c r="J259" s="19"/>
      <c r="K259" s="22">
        <f>IF(I259="Per 4 weken",J259*trekvelden!$I$2,J259)*Tabel1[[#This Row],[fte]]</f>
        <v>0</v>
      </c>
      <c r="P259" s="15"/>
    </row>
    <row r="260" spans="2:16">
      <c r="B260"/>
      <c r="C260" s="21"/>
      <c r="D260" s="21"/>
      <c r="F260" s="18"/>
      <c r="G260"/>
      <c r="H260"/>
      <c r="I260"/>
      <c r="J260" s="19"/>
      <c r="K260" s="22">
        <f>IF(I260="Per 4 weken",J260*trekvelden!$I$2,J260)*Tabel1[[#This Row],[fte]]</f>
        <v>0</v>
      </c>
      <c r="L260" s="19"/>
      <c r="P260" s="15"/>
    </row>
    <row r="261" spans="2:16">
      <c r="B261"/>
      <c r="C261" s="21"/>
      <c r="D261" s="21"/>
      <c r="F261" s="18"/>
      <c r="G261"/>
      <c r="H261"/>
      <c r="I261"/>
      <c r="J261" s="19"/>
      <c r="K261" s="22">
        <f>IF(I261="Per 4 weken",J261*trekvelden!$I$2,J261)*Tabel1[[#This Row],[fte]]</f>
        <v>0</v>
      </c>
      <c r="L261" s="19"/>
      <c r="P261" s="15"/>
    </row>
    <row r="262" spans="2:16">
      <c r="B262"/>
      <c r="C262" s="21"/>
      <c r="D262" s="21"/>
      <c r="F262" s="18"/>
      <c r="G262"/>
      <c r="H262"/>
      <c r="I262"/>
      <c r="J262" s="19"/>
      <c r="K262" s="22">
        <f>IF(I262="Per 4 weken",J262*trekvelden!$I$2,J262)*Tabel1[[#This Row],[fte]]</f>
        <v>0</v>
      </c>
      <c r="L262" s="19"/>
      <c r="P262" s="15"/>
    </row>
    <row r="263" spans="2:16">
      <c r="B263"/>
      <c r="C263" s="21"/>
      <c r="D263" s="21"/>
      <c r="F263" s="18"/>
      <c r="G263"/>
      <c r="H263"/>
      <c r="I263"/>
      <c r="J263" s="19"/>
      <c r="K263" s="22">
        <f>IF(I263="Per 4 weken",J263*trekvelden!$I$2,J263)*Tabel1[[#This Row],[fte]]</f>
        <v>0</v>
      </c>
      <c r="L263" s="19"/>
      <c r="P263" s="15"/>
    </row>
    <row r="264" spans="2:16">
      <c r="B264"/>
      <c r="C264" s="21"/>
      <c r="D264" s="21"/>
      <c r="F264" s="18"/>
      <c r="G264"/>
      <c r="H264"/>
      <c r="I264"/>
      <c r="J264" s="19"/>
      <c r="K264" s="22">
        <f>IF(I264="Per 4 weken",J264*trekvelden!$I$2,J264)*Tabel1[[#This Row],[fte]]</f>
        <v>0</v>
      </c>
      <c r="L264" s="19"/>
      <c r="P264" s="15"/>
    </row>
    <row r="265" spans="2:16">
      <c r="B265"/>
      <c r="C265" s="21"/>
      <c r="D265" s="21"/>
      <c r="F265" s="18"/>
      <c r="G265"/>
      <c r="H265"/>
      <c r="I265"/>
      <c r="J265" s="19"/>
      <c r="K265" s="22">
        <f>IF(I265="Per 4 weken",J265*trekvelden!$I$2,J265)*Tabel1[[#This Row],[fte]]</f>
        <v>0</v>
      </c>
      <c r="L265" s="19"/>
      <c r="P265" s="15"/>
    </row>
    <row r="266" spans="2:16">
      <c r="B266"/>
      <c r="C266" s="21"/>
      <c r="D266" s="21"/>
      <c r="F266" s="18"/>
      <c r="G266"/>
      <c r="H266"/>
      <c r="I266"/>
      <c r="J266" s="19"/>
      <c r="K266" s="22">
        <f>IF(I266="Per 4 weken",J266*trekvelden!$I$2,J266)*Tabel1[[#This Row],[fte]]</f>
        <v>0</v>
      </c>
      <c r="L266" s="19"/>
      <c r="P266" s="15"/>
    </row>
    <row r="267" spans="2:16">
      <c r="B267"/>
      <c r="C267" s="21"/>
      <c r="D267" s="21"/>
      <c r="F267" s="18"/>
      <c r="G267"/>
      <c r="H267"/>
      <c r="I267"/>
      <c r="J267" s="19"/>
      <c r="K267" s="22">
        <f>IF(I267="Per 4 weken",J267*trekvelden!$I$2,J267)*Tabel1[[#This Row],[fte]]</f>
        <v>0</v>
      </c>
      <c r="L267" s="19"/>
      <c r="P267" s="15"/>
    </row>
    <row r="268" spans="2:16">
      <c r="B268"/>
      <c r="C268" s="21"/>
      <c r="D268" s="21"/>
      <c r="F268" s="18"/>
      <c r="G268"/>
      <c r="H268"/>
      <c r="I268"/>
      <c r="J268" s="19"/>
      <c r="K268" s="22">
        <f>IF(I268="Per 4 weken",J268*trekvelden!$I$2,J268)*Tabel1[[#This Row],[fte]]</f>
        <v>0</v>
      </c>
      <c r="L268" s="19"/>
      <c r="P268" s="15"/>
    </row>
    <row r="269" spans="2:16">
      <c r="B269"/>
      <c r="C269" s="21"/>
      <c r="D269" s="21"/>
      <c r="F269" s="18"/>
      <c r="G269"/>
      <c r="H269"/>
      <c r="I269"/>
      <c r="J269" s="19"/>
      <c r="K269" s="22">
        <f>IF(I269="Per 4 weken",J269*trekvelden!$I$2,J269)*Tabel1[[#This Row],[fte]]</f>
        <v>0</v>
      </c>
      <c r="L269" s="19"/>
      <c r="P269" s="15"/>
    </row>
    <row r="270" spans="2:16">
      <c r="B270"/>
      <c r="C270" s="21"/>
      <c r="D270" s="21"/>
      <c r="F270" s="18"/>
      <c r="G270"/>
      <c r="H270"/>
      <c r="I270"/>
      <c r="J270" s="19"/>
      <c r="K270" s="22">
        <f>IF(I270="Per 4 weken",J270*trekvelden!$I$2,J270)*Tabel1[[#This Row],[fte]]</f>
        <v>0</v>
      </c>
      <c r="L270" s="19"/>
      <c r="P270" s="15"/>
    </row>
    <row r="271" spans="2:16">
      <c r="B271"/>
      <c r="C271" s="21"/>
      <c r="D271" s="21"/>
      <c r="F271" s="18"/>
      <c r="G271"/>
      <c r="H271"/>
      <c r="I271"/>
      <c r="J271" s="19"/>
      <c r="K271" s="22">
        <f>IF(I271="Per 4 weken",J271*trekvelden!$I$2,J271)*Tabel1[[#This Row],[fte]]</f>
        <v>0</v>
      </c>
      <c r="L271" s="19"/>
      <c r="P271" s="15"/>
    </row>
    <row r="272" spans="2:16">
      <c r="B272"/>
      <c r="C272" s="21"/>
      <c r="D272" s="21"/>
      <c r="F272" s="18"/>
      <c r="G272"/>
      <c r="H272"/>
      <c r="I272"/>
      <c r="J272" s="19"/>
      <c r="K272" s="22">
        <f>IF(I272="Per 4 weken",J272*trekvelden!$I$2,J272)*Tabel1[[#This Row],[fte]]</f>
        <v>0</v>
      </c>
      <c r="L272" s="19"/>
      <c r="P272" s="15"/>
    </row>
    <row r="273" spans="2:16">
      <c r="B273"/>
      <c r="C273" s="21"/>
      <c r="D273" s="21"/>
      <c r="F273" s="18"/>
      <c r="G273"/>
      <c r="H273"/>
      <c r="I273"/>
      <c r="J273" s="19"/>
      <c r="K273" s="22">
        <f>IF(I273="Per 4 weken",J273*trekvelden!$I$2,J273)*Tabel1[[#This Row],[fte]]</f>
        <v>0</v>
      </c>
      <c r="L273" s="19"/>
      <c r="P273" s="15"/>
    </row>
    <row r="274" spans="2:16">
      <c r="B274"/>
      <c r="C274" s="21"/>
      <c r="D274" s="21"/>
      <c r="F274" s="18"/>
      <c r="G274"/>
      <c r="H274"/>
      <c r="I274"/>
      <c r="J274" s="19"/>
      <c r="K274" s="22">
        <f>IF(I274="Per 4 weken",J274*trekvelden!$I$2,J274)*Tabel1[[#This Row],[fte]]</f>
        <v>0</v>
      </c>
      <c r="L274" s="19"/>
      <c r="P274" s="15"/>
    </row>
    <row r="275" spans="2:16">
      <c r="B275"/>
      <c r="C275" s="21"/>
      <c r="D275" s="21"/>
      <c r="F275" s="18"/>
      <c r="G275"/>
      <c r="H275"/>
      <c r="I275"/>
      <c r="J275" s="19"/>
      <c r="K275" s="22">
        <f>IF(I275="Per 4 weken",J275*trekvelden!$I$2,J275)*Tabel1[[#This Row],[fte]]</f>
        <v>0</v>
      </c>
      <c r="L275" s="19"/>
      <c r="M275" s="19"/>
      <c r="N275" s="19"/>
      <c r="P275" s="15"/>
    </row>
    <row r="276" spans="2:16">
      <c r="B276"/>
      <c r="C276" s="21"/>
      <c r="D276" s="21"/>
      <c r="F276" s="18"/>
      <c r="G276"/>
      <c r="H276"/>
      <c r="I276"/>
      <c r="J276" s="19"/>
      <c r="K276" s="22">
        <f>IF(I276="Per 4 weken",J276*trekvelden!$I$2,J276)*Tabel1[[#This Row],[fte]]</f>
        <v>0</v>
      </c>
      <c r="L276" s="19"/>
      <c r="P276" s="15"/>
    </row>
    <row r="277" spans="2:16">
      <c r="B277"/>
      <c r="C277" s="21"/>
      <c r="D277" s="21"/>
      <c r="F277" s="18"/>
      <c r="G277"/>
      <c r="H277"/>
      <c r="I277"/>
      <c r="J277" s="19"/>
      <c r="K277" s="22">
        <f>IF(I277="Per 4 weken",J277*trekvelden!$I$2,J277)*Tabel1[[#This Row],[fte]]</f>
        <v>0</v>
      </c>
      <c r="L277" s="19"/>
      <c r="P277" s="15"/>
    </row>
    <row r="278" spans="2:16">
      <c r="B278"/>
      <c r="C278" s="21"/>
      <c r="D278" s="21"/>
      <c r="F278" s="18"/>
      <c r="G278"/>
      <c r="H278"/>
      <c r="I278"/>
      <c r="J278" s="19"/>
      <c r="K278" s="22">
        <f>IF(I278="Per 4 weken",J278*trekvelden!$I$2,J278)*Tabel1[[#This Row],[fte]]</f>
        <v>0</v>
      </c>
      <c r="L278" s="19"/>
      <c r="M278" s="19"/>
      <c r="N278" s="19"/>
      <c r="P278" s="15"/>
    </row>
    <row r="279" spans="2:16">
      <c r="B279"/>
      <c r="C279" s="21"/>
      <c r="D279" s="21"/>
      <c r="F279" s="18"/>
      <c r="G279"/>
      <c r="H279"/>
      <c r="I279"/>
      <c r="J279" s="19"/>
      <c r="K279" s="22">
        <f>IF(I279="Per 4 weken",J279*trekvelden!$I$2,J279)*Tabel1[[#This Row],[fte]]</f>
        <v>0</v>
      </c>
      <c r="P279" s="15"/>
    </row>
    <row r="280" spans="2:16">
      <c r="B280"/>
      <c r="C280" s="21"/>
      <c r="D280" s="21"/>
      <c r="F280" s="18"/>
      <c r="G280"/>
      <c r="H280"/>
      <c r="I280"/>
      <c r="J280" s="19"/>
      <c r="K280" s="22">
        <f>IF(I280="Per 4 weken",J280*trekvelden!$I$2,J280)*Tabel1[[#This Row],[fte]]</f>
        <v>0</v>
      </c>
      <c r="L280" s="19"/>
      <c r="P280" s="15"/>
    </row>
    <row r="281" spans="2:16">
      <c r="B281"/>
      <c r="C281" s="21"/>
      <c r="D281" s="21"/>
      <c r="F281" s="18"/>
      <c r="G281"/>
      <c r="H281"/>
      <c r="I281"/>
      <c r="J281" s="19"/>
      <c r="K281" s="22">
        <f>IF(I281="Per 4 weken",J281*trekvelden!$I$2,J281)*Tabel1[[#This Row],[fte]]</f>
        <v>0</v>
      </c>
      <c r="L281" s="19"/>
      <c r="P281" s="15"/>
    </row>
    <row r="282" spans="2:16">
      <c r="B282"/>
      <c r="C282" s="21"/>
      <c r="D282" s="21"/>
      <c r="F282" s="18"/>
      <c r="G282"/>
      <c r="H282"/>
      <c r="I282"/>
      <c r="J282" s="19"/>
      <c r="K282" s="22">
        <f>IF(I282="Per 4 weken",J282*trekvelden!$I$2,J282)*Tabel1[[#This Row],[fte]]</f>
        <v>0</v>
      </c>
      <c r="L282" s="19"/>
      <c r="P282" s="15"/>
    </row>
    <row r="283" spans="2:16">
      <c r="B283"/>
      <c r="C283" s="21"/>
      <c r="D283" s="21"/>
      <c r="F283" s="18"/>
      <c r="G283"/>
      <c r="H283"/>
      <c r="I283"/>
      <c r="J283" s="19"/>
      <c r="K283" s="22">
        <f>IF(I283="Per 4 weken",J283*trekvelden!$I$2,J283)*Tabel1[[#This Row],[fte]]</f>
        <v>0</v>
      </c>
      <c r="L283" s="19"/>
      <c r="P283" s="15"/>
    </row>
    <row r="284" spans="2:16">
      <c r="B284"/>
      <c r="C284" s="21"/>
      <c r="D284" s="21"/>
      <c r="F284" s="18"/>
      <c r="G284"/>
      <c r="H284"/>
      <c r="I284"/>
      <c r="J284" s="19"/>
      <c r="K284" s="22">
        <f>IF(I284="Per 4 weken",J284*trekvelden!$I$2,J284)*Tabel1[[#This Row],[fte]]</f>
        <v>0</v>
      </c>
      <c r="L284" s="19"/>
      <c r="P284" s="15"/>
    </row>
    <row r="285" spans="2:16">
      <c r="B285"/>
      <c r="C285" s="21"/>
      <c r="D285" s="21"/>
      <c r="F285" s="18"/>
      <c r="G285"/>
      <c r="H285"/>
      <c r="I285"/>
      <c r="J285" s="19"/>
      <c r="K285" s="22">
        <f>IF(I285="Per 4 weken",J285*trekvelden!$I$2,J285)*Tabel1[[#This Row],[fte]]</f>
        <v>0</v>
      </c>
      <c r="L285" s="19"/>
      <c r="P285" s="15"/>
    </row>
    <row r="286" spans="2:16">
      <c r="B286"/>
      <c r="C286" s="21"/>
      <c r="D286" s="21"/>
      <c r="F286" s="18"/>
      <c r="G286"/>
      <c r="H286"/>
      <c r="I286"/>
      <c r="J286" s="19"/>
      <c r="K286" s="22">
        <f>IF(I286="Per 4 weken",J286*trekvelden!$I$2,J286)*Tabel1[[#This Row],[fte]]</f>
        <v>0</v>
      </c>
      <c r="L286" s="19"/>
      <c r="P286" s="15"/>
    </row>
    <row r="287" spans="2:16">
      <c r="B287"/>
      <c r="C287" s="21"/>
      <c r="D287" s="21"/>
      <c r="F287" s="18"/>
      <c r="G287"/>
      <c r="H287"/>
      <c r="I287"/>
      <c r="J287" s="19"/>
      <c r="K287" s="22">
        <f>IF(I287="Per 4 weken",J287*trekvelden!$I$2,J287)*Tabel1[[#This Row],[fte]]</f>
        <v>0</v>
      </c>
      <c r="L287" s="19"/>
      <c r="P287" s="15"/>
    </row>
    <row r="288" spans="2:16">
      <c r="B288"/>
      <c r="C288" s="21"/>
      <c r="D288" s="21"/>
      <c r="F288" s="18"/>
      <c r="G288"/>
      <c r="H288"/>
      <c r="I288"/>
      <c r="J288" s="19"/>
      <c r="K288" s="22">
        <f>IF(I288="Per 4 weken",J288*trekvelden!$I$2,J288)*Tabel1[[#This Row],[fte]]</f>
        <v>0</v>
      </c>
      <c r="L288" s="19"/>
      <c r="P288" s="15"/>
    </row>
    <row r="289" spans="2:16">
      <c r="B289"/>
      <c r="C289" s="21"/>
      <c r="D289" s="21"/>
      <c r="F289" s="18"/>
      <c r="G289"/>
      <c r="H289"/>
      <c r="I289"/>
      <c r="J289" s="19"/>
      <c r="K289" s="22">
        <f>IF(I289="Per 4 weken",J289*trekvelden!$I$2,J289)*Tabel1[[#This Row],[fte]]</f>
        <v>0</v>
      </c>
      <c r="L289" s="19"/>
      <c r="P289" s="15"/>
    </row>
    <row r="290" spans="2:16">
      <c r="B290"/>
      <c r="C290" s="21"/>
      <c r="D290" s="21"/>
      <c r="F290" s="18"/>
      <c r="G290"/>
      <c r="H290"/>
      <c r="I290"/>
      <c r="J290" s="19"/>
      <c r="K290" s="22">
        <f>IF(I290="Per 4 weken",J290*trekvelden!$I$2,J290)*Tabel1[[#This Row],[fte]]</f>
        <v>0</v>
      </c>
      <c r="L290" s="19"/>
      <c r="P290" s="15"/>
    </row>
    <row r="291" spans="2:16">
      <c r="B291"/>
      <c r="C291" s="21"/>
      <c r="D291" s="21"/>
      <c r="F291" s="18"/>
      <c r="G291"/>
      <c r="H291"/>
      <c r="I291"/>
      <c r="J291" s="19"/>
      <c r="K291" s="22">
        <f>IF(I291="Per 4 weken",J291*trekvelden!$I$2,J291)*Tabel1[[#This Row],[fte]]</f>
        <v>0</v>
      </c>
      <c r="L291" s="19"/>
      <c r="P291" s="15"/>
    </row>
    <row r="292" spans="2:16">
      <c r="B292"/>
      <c r="C292" s="21"/>
      <c r="D292" s="21"/>
      <c r="F292" s="18"/>
      <c r="G292"/>
      <c r="H292"/>
      <c r="I292"/>
      <c r="J292" s="19"/>
      <c r="K292" s="22">
        <f>IF(I292="Per 4 weken",J292*trekvelden!$I$2,J292)*Tabel1[[#This Row],[fte]]</f>
        <v>0</v>
      </c>
      <c r="L292" s="19"/>
      <c r="P292" s="15"/>
    </row>
    <row r="293" spans="2:16">
      <c r="B293"/>
      <c r="C293" s="21"/>
      <c r="D293" s="21"/>
      <c r="F293" s="18"/>
      <c r="G293"/>
      <c r="H293"/>
      <c r="I293"/>
      <c r="J293" s="19"/>
      <c r="K293" s="22">
        <f>IF(I293="Per 4 weken",J293*trekvelden!$I$2,J293)*Tabel1[[#This Row],[fte]]</f>
        <v>0</v>
      </c>
      <c r="L293" s="19"/>
      <c r="P293" s="15"/>
    </row>
    <row r="294" spans="2:16">
      <c r="B294"/>
      <c r="C294" s="21"/>
      <c r="D294" s="21"/>
      <c r="F294" s="18"/>
      <c r="G294"/>
      <c r="H294"/>
      <c r="I294"/>
      <c r="J294" s="19"/>
      <c r="K294" s="22">
        <f>IF(I294="Per 4 weken",J294*trekvelden!$I$2,J294)*Tabel1[[#This Row],[fte]]</f>
        <v>0</v>
      </c>
      <c r="L294" s="19"/>
      <c r="P294" s="15"/>
    </row>
    <row r="295" spans="2:16">
      <c r="B295"/>
      <c r="C295" s="21"/>
      <c r="D295" s="21"/>
      <c r="F295" s="18"/>
      <c r="G295"/>
      <c r="H295"/>
      <c r="I295"/>
      <c r="J295" s="19"/>
      <c r="K295" s="22">
        <f>IF(I295="Per 4 weken",J295*trekvelden!$I$2,J295)*Tabel1[[#This Row],[fte]]</f>
        <v>0</v>
      </c>
      <c r="L295" s="19"/>
      <c r="P295" s="15"/>
    </row>
    <row r="296" spans="2:16">
      <c r="B296"/>
      <c r="C296" s="21"/>
      <c r="D296" s="21"/>
      <c r="F296" s="18"/>
      <c r="G296"/>
      <c r="H296"/>
      <c r="I296"/>
      <c r="J296" s="19"/>
      <c r="K296" s="22">
        <f>IF(I296="Per 4 weken",J296*trekvelden!$I$2,J296)*Tabel1[[#This Row],[fte]]</f>
        <v>0</v>
      </c>
      <c r="L296" s="19"/>
      <c r="P296" s="15"/>
    </row>
    <row r="297" spans="2:16">
      <c r="B297"/>
      <c r="C297" s="21"/>
      <c r="D297" s="21"/>
      <c r="F297" s="18"/>
      <c r="G297"/>
      <c r="H297"/>
      <c r="I297"/>
      <c r="J297" s="19"/>
      <c r="K297" s="22">
        <f>IF(I297="Per 4 weken",J297*trekvelden!$I$2,J297)*Tabel1[[#This Row],[fte]]</f>
        <v>0</v>
      </c>
      <c r="L297" s="19"/>
      <c r="P297" s="15"/>
    </row>
    <row r="298" spans="2:16">
      <c r="B298"/>
      <c r="C298" s="21"/>
      <c r="D298" s="21"/>
      <c r="F298" s="18"/>
      <c r="G298"/>
      <c r="H298"/>
      <c r="I298"/>
      <c r="J298" s="19"/>
      <c r="K298" s="22">
        <f>IF(I298="Per 4 weken",J298*trekvelden!$I$2,J298)*Tabel1[[#This Row],[fte]]</f>
        <v>0</v>
      </c>
      <c r="L298" s="19"/>
      <c r="P298" s="15"/>
    </row>
    <row r="299" spans="2:16">
      <c r="B299"/>
      <c r="C299" s="21"/>
      <c r="D299" s="21"/>
      <c r="F299" s="18"/>
      <c r="G299"/>
      <c r="H299"/>
      <c r="I299"/>
      <c r="J299" s="19"/>
      <c r="K299" s="22">
        <f>IF(I299="Per 4 weken",J299*trekvelden!$I$2,J299)*Tabel1[[#This Row],[fte]]</f>
        <v>0</v>
      </c>
      <c r="P299" s="15"/>
    </row>
    <row r="300" spans="2:16">
      <c r="B300"/>
      <c r="C300" s="21"/>
      <c r="D300" s="21"/>
      <c r="F300" s="18"/>
      <c r="G300"/>
      <c r="H300"/>
      <c r="I300"/>
      <c r="J300" s="19"/>
      <c r="K300" s="22">
        <f>IF(I300="Per 4 weken",J300*trekvelden!$I$2,J300)*Tabel1[[#This Row],[fte]]</f>
        <v>0</v>
      </c>
      <c r="L300" s="19"/>
      <c r="P300" s="15"/>
    </row>
    <row r="301" spans="2:16">
      <c r="B301"/>
      <c r="C301" s="21"/>
      <c r="D301" s="21"/>
      <c r="F301" s="18"/>
      <c r="G301"/>
      <c r="H301"/>
      <c r="I301"/>
      <c r="J301" s="19"/>
      <c r="K301" s="22">
        <f>IF(I301="Per 4 weken",J301*trekvelden!$I$2,J301)*Tabel1[[#This Row],[fte]]</f>
        <v>0</v>
      </c>
      <c r="P301" s="15"/>
    </row>
    <row r="302" spans="2:16">
      <c r="B302"/>
      <c r="C302" s="21"/>
      <c r="D302" s="21"/>
      <c r="F302" s="18"/>
      <c r="G302"/>
      <c r="H302"/>
      <c r="I302"/>
      <c r="J302" s="19"/>
      <c r="K302" s="22">
        <f>IF(I302="Per 4 weken",J302*trekvelden!$I$2,J302)*Tabel1[[#This Row],[fte]]</f>
        <v>0</v>
      </c>
      <c r="L302" s="19"/>
      <c r="P302" s="15"/>
    </row>
    <row r="303" spans="2:16">
      <c r="B303"/>
      <c r="C303" s="21"/>
      <c r="D303" s="21"/>
      <c r="F303" s="18"/>
      <c r="G303"/>
      <c r="H303"/>
      <c r="I303"/>
      <c r="J303" s="19"/>
      <c r="K303" s="22">
        <f>IF(I303="Per 4 weken",J303*trekvelden!$I$2,J303)*Tabel1[[#This Row],[fte]]</f>
        <v>0</v>
      </c>
      <c r="L303" s="19"/>
      <c r="P303" s="15"/>
    </row>
    <row r="304" spans="2:16">
      <c r="B304"/>
      <c r="C304" s="21"/>
      <c r="D304" s="21"/>
      <c r="F304" s="18"/>
      <c r="G304"/>
      <c r="H304"/>
      <c r="I304"/>
      <c r="J304" s="19"/>
      <c r="K304" s="22">
        <f>IF(I304="Per 4 weken",J304*trekvelden!$I$2,J304)*Tabel1[[#This Row],[fte]]</f>
        <v>0</v>
      </c>
      <c r="L304" s="19"/>
      <c r="M304" s="19"/>
      <c r="N304" s="19"/>
      <c r="P304" s="15"/>
    </row>
    <row r="305" spans="2:16">
      <c r="B305"/>
      <c r="C305" s="21"/>
      <c r="D305" s="21"/>
      <c r="F305" s="18"/>
      <c r="G305"/>
      <c r="H305"/>
      <c r="I305"/>
      <c r="J305" s="19"/>
      <c r="K305" s="22">
        <f>IF(I305="Per 4 weken",J305*trekvelden!$I$2,J305)*Tabel1[[#This Row],[fte]]</f>
        <v>0</v>
      </c>
      <c r="L305" s="19"/>
      <c r="P305" s="15"/>
    </row>
    <row r="306" spans="2:16">
      <c r="B306"/>
      <c r="C306" s="21"/>
      <c r="D306" s="21"/>
      <c r="F306" s="18"/>
      <c r="G306"/>
      <c r="H306"/>
      <c r="I306"/>
      <c r="J306" s="19"/>
      <c r="K306" s="22">
        <f>IF(I306="Per 4 weken",J306*trekvelden!$I$2,J306)*Tabel1[[#This Row],[fte]]</f>
        <v>0</v>
      </c>
      <c r="L306" s="19"/>
      <c r="P306" s="15"/>
    </row>
    <row r="307" spans="2:16">
      <c r="B307"/>
      <c r="C307" s="21"/>
      <c r="D307" s="21"/>
      <c r="F307" s="18"/>
      <c r="G307"/>
      <c r="H307"/>
      <c r="I307"/>
      <c r="J307" s="19"/>
      <c r="K307" s="22">
        <f>IF(I307="Per 4 weken",J307*trekvelden!$I$2,J307)*Tabel1[[#This Row],[fte]]</f>
        <v>0</v>
      </c>
      <c r="L307" s="19"/>
      <c r="P307" s="15"/>
    </row>
    <row r="308" spans="2:16">
      <c r="B308"/>
      <c r="C308" s="21"/>
      <c r="D308" s="21"/>
      <c r="F308" s="18"/>
      <c r="G308"/>
      <c r="H308"/>
      <c r="I308"/>
      <c r="J308" s="19"/>
      <c r="K308" s="22">
        <f>IF(I308="Per 4 weken",J308*trekvelden!$I$2,J308)*Tabel1[[#This Row],[fte]]</f>
        <v>0</v>
      </c>
      <c r="L308" s="19"/>
      <c r="P308" s="15"/>
    </row>
    <row r="309" spans="2:16">
      <c r="B309"/>
      <c r="C309" s="21"/>
      <c r="D309" s="21"/>
      <c r="F309" s="18"/>
      <c r="G309"/>
      <c r="H309"/>
      <c r="I309"/>
      <c r="J309" s="19"/>
      <c r="K309" s="22">
        <f>IF(I309="Per 4 weken",J309*trekvelden!$I$2,J309)*Tabel1[[#This Row],[fte]]</f>
        <v>0</v>
      </c>
      <c r="L309" s="19"/>
      <c r="P309" s="15"/>
    </row>
    <row r="310" spans="2:16">
      <c r="B310"/>
      <c r="C310" s="21"/>
      <c r="D310" s="21"/>
      <c r="F310" s="18"/>
      <c r="G310"/>
      <c r="H310"/>
      <c r="I310"/>
      <c r="J310" s="19"/>
      <c r="K310" s="22">
        <f>IF(I310="Per 4 weken",J310*trekvelden!$I$2,J310)*Tabel1[[#This Row],[fte]]</f>
        <v>0</v>
      </c>
      <c r="L310" s="19"/>
      <c r="P310" s="15"/>
    </row>
    <row r="311" spans="2:16">
      <c r="B311"/>
      <c r="C311" s="21"/>
      <c r="D311" s="21"/>
      <c r="F311" s="18"/>
      <c r="G311"/>
      <c r="H311"/>
      <c r="I311"/>
      <c r="J311" s="19"/>
      <c r="K311" s="22">
        <f>IF(I311="Per 4 weken",J311*trekvelden!$I$2,J311)*Tabel1[[#This Row],[fte]]</f>
        <v>0</v>
      </c>
      <c r="L311" s="19"/>
      <c r="P311" s="15"/>
    </row>
    <row r="312" spans="2:16">
      <c r="B312"/>
      <c r="C312" s="21"/>
      <c r="D312" s="21"/>
      <c r="F312" s="18"/>
      <c r="G312"/>
      <c r="H312"/>
      <c r="I312"/>
      <c r="J312" s="19"/>
      <c r="K312" s="22">
        <f>IF(I312="Per 4 weken",J312*trekvelden!$I$2,J312)*Tabel1[[#This Row],[fte]]</f>
        <v>0</v>
      </c>
      <c r="L312" s="19"/>
      <c r="P312" s="15"/>
    </row>
    <row r="313" spans="2:16">
      <c r="B313"/>
      <c r="C313" s="21"/>
      <c r="D313" s="21"/>
      <c r="F313" s="18"/>
      <c r="G313"/>
      <c r="H313"/>
      <c r="I313"/>
      <c r="J313" s="19"/>
      <c r="K313" s="22">
        <f>IF(I313="Per 4 weken",J313*trekvelden!$I$2,J313)*Tabel1[[#This Row],[fte]]</f>
        <v>0</v>
      </c>
      <c r="L313" s="19"/>
      <c r="P313" s="15"/>
    </row>
    <row r="314" spans="2:16">
      <c r="B314"/>
      <c r="C314" s="21"/>
      <c r="D314" s="21"/>
      <c r="F314" s="18"/>
      <c r="G314"/>
      <c r="H314"/>
      <c r="I314"/>
      <c r="J314" s="19"/>
      <c r="K314" s="22">
        <f>IF(I314="Per 4 weken",J314*trekvelden!$I$2,J314)*Tabel1[[#This Row],[fte]]</f>
        <v>0</v>
      </c>
      <c r="L314" s="19"/>
      <c r="P314" s="15"/>
    </row>
    <row r="315" spans="2:16">
      <c r="B315"/>
      <c r="C315" s="21"/>
      <c r="D315" s="21"/>
      <c r="F315" s="18"/>
      <c r="G315"/>
      <c r="H315"/>
      <c r="I315"/>
      <c r="J315" s="19"/>
      <c r="K315" s="22">
        <f>IF(I315="Per 4 weken",J315*trekvelden!$I$2,J315)*Tabel1[[#This Row],[fte]]</f>
        <v>0</v>
      </c>
      <c r="P315" s="15"/>
    </row>
    <row r="316" spans="2:16">
      <c r="B316"/>
      <c r="C316" s="21"/>
      <c r="D316" s="21"/>
      <c r="F316" s="18"/>
      <c r="G316"/>
      <c r="H316"/>
      <c r="I316"/>
      <c r="J316" s="19"/>
      <c r="K316" s="22">
        <f>IF(I316="Per 4 weken",J316*trekvelden!$I$2,J316)*Tabel1[[#This Row],[fte]]</f>
        <v>0</v>
      </c>
      <c r="L316" s="19"/>
      <c r="M316" s="19"/>
      <c r="N316" s="19"/>
      <c r="P316" s="15"/>
    </row>
    <row r="317" spans="2:16">
      <c r="B317"/>
      <c r="C317" s="21"/>
      <c r="D317" s="21"/>
      <c r="F317" s="18"/>
      <c r="G317"/>
      <c r="H317"/>
      <c r="I317"/>
      <c r="J317" s="19"/>
      <c r="K317" s="22">
        <f>IF(I317="Per 4 weken",J317*trekvelden!$I$2,J317)*Tabel1[[#This Row],[fte]]</f>
        <v>0</v>
      </c>
      <c r="L317" s="19"/>
      <c r="P317" s="15"/>
    </row>
    <row r="318" spans="2:16">
      <c r="B318"/>
      <c r="C318" s="21"/>
      <c r="D318" s="21"/>
      <c r="F318" s="18"/>
      <c r="G318"/>
      <c r="H318"/>
      <c r="I318"/>
      <c r="J318" s="19"/>
      <c r="K318" s="22">
        <f>IF(I318="Per 4 weken",J318*trekvelden!$I$2,J318)*Tabel1[[#This Row],[fte]]</f>
        <v>0</v>
      </c>
      <c r="L318" s="19"/>
      <c r="P318" s="15"/>
    </row>
    <row r="319" spans="2:16">
      <c r="B319"/>
      <c r="C319" s="21"/>
      <c r="D319" s="21"/>
      <c r="F319" s="18"/>
      <c r="G319"/>
      <c r="H319"/>
      <c r="I319"/>
      <c r="J319" s="19"/>
      <c r="K319" s="22">
        <f>IF(I319="Per 4 weken",J319*trekvelden!$I$2,J319)*Tabel1[[#This Row],[fte]]</f>
        <v>0</v>
      </c>
      <c r="L319" s="19"/>
      <c r="M319" s="19"/>
      <c r="N319" s="19"/>
      <c r="P319" s="15"/>
    </row>
    <row r="320" spans="2:16">
      <c r="B320"/>
      <c r="C320" s="21"/>
      <c r="D320" s="21"/>
      <c r="F320" s="18"/>
      <c r="G320"/>
      <c r="H320"/>
      <c r="I320"/>
      <c r="J320" s="19"/>
      <c r="K320" s="22">
        <f>IF(I320="Per 4 weken",J320*trekvelden!$I$2,J320)*Tabel1[[#This Row],[fte]]</f>
        <v>0</v>
      </c>
      <c r="L320" s="19"/>
      <c r="M320" s="19"/>
      <c r="N320" s="19"/>
      <c r="P320" s="15"/>
    </row>
    <row r="321" spans="2:16">
      <c r="B321"/>
      <c r="C321" s="21"/>
      <c r="D321" s="21"/>
      <c r="F321" s="18"/>
      <c r="G321"/>
      <c r="H321"/>
      <c r="I321"/>
      <c r="J321" s="19"/>
      <c r="K321" s="22">
        <f>IF(I321="Per 4 weken",J321*trekvelden!$I$2,J321)*Tabel1[[#This Row],[fte]]</f>
        <v>0</v>
      </c>
      <c r="P321" s="15"/>
    </row>
    <row r="322" spans="2:16">
      <c r="B322"/>
      <c r="C322" s="21"/>
      <c r="D322" s="21"/>
      <c r="F322" s="18"/>
      <c r="G322"/>
      <c r="H322"/>
      <c r="I322"/>
      <c r="J322" s="19"/>
      <c r="K322" s="22">
        <f>IF(I322="Per 4 weken",J322*trekvelden!$I$2,J322)*Tabel1[[#This Row],[fte]]</f>
        <v>0</v>
      </c>
      <c r="L322" s="19"/>
      <c r="M322" s="19"/>
      <c r="N322" s="19"/>
      <c r="P322" s="15"/>
    </row>
    <row r="323" spans="2:16">
      <c r="B323"/>
      <c r="C323" s="21"/>
      <c r="D323" s="21"/>
      <c r="F323" s="18"/>
      <c r="G323"/>
      <c r="H323"/>
      <c r="I323"/>
      <c r="J323" s="19"/>
      <c r="K323" s="22">
        <f>IF(I323="Per 4 weken",J323*trekvelden!$I$2,J323)*Tabel1[[#This Row],[fte]]</f>
        <v>0</v>
      </c>
      <c r="L323" s="19"/>
      <c r="P323" s="15"/>
    </row>
    <row r="324" spans="2:16">
      <c r="B324"/>
      <c r="C324" s="21"/>
      <c r="D324" s="21"/>
      <c r="F324" s="18"/>
      <c r="G324"/>
      <c r="H324"/>
      <c r="I324"/>
      <c r="J324" s="19"/>
      <c r="K324" s="22">
        <f>IF(I324="Per 4 weken",J324*trekvelden!$I$2,J324)*Tabel1[[#This Row],[fte]]</f>
        <v>0</v>
      </c>
      <c r="L324" s="19"/>
      <c r="M324" s="19"/>
      <c r="N324" s="19"/>
      <c r="P324" s="15"/>
    </row>
    <row r="325" spans="2:16">
      <c r="B325"/>
      <c r="C325" s="21"/>
      <c r="D325" s="21"/>
      <c r="F325" s="18"/>
      <c r="G325"/>
      <c r="H325"/>
      <c r="I325"/>
      <c r="J325" s="19"/>
      <c r="K325" s="22">
        <f>IF(I325="Per 4 weken",J325*trekvelden!$I$2,J325)*Tabel1[[#This Row],[fte]]</f>
        <v>0</v>
      </c>
      <c r="L325" s="19"/>
      <c r="P325" s="15"/>
    </row>
    <row r="326" spans="2:16">
      <c r="B326"/>
      <c r="C326" s="21"/>
      <c r="D326" s="21"/>
      <c r="F326" s="18"/>
      <c r="G326"/>
      <c r="H326"/>
      <c r="I326"/>
      <c r="J326" s="19"/>
      <c r="K326" s="22">
        <f>IF(I326="Per 4 weken",J326*trekvelden!$I$2,J326)*Tabel1[[#This Row],[fte]]</f>
        <v>0</v>
      </c>
      <c r="L326" s="19"/>
      <c r="M326" s="19"/>
      <c r="N326" s="19"/>
      <c r="P326" s="15"/>
    </row>
    <row r="327" spans="2:16">
      <c r="B327"/>
      <c r="C327" s="21"/>
      <c r="D327" s="21"/>
      <c r="F327" s="18"/>
      <c r="G327"/>
      <c r="H327"/>
      <c r="I327"/>
      <c r="J327" s="19"/>
      <c r="K327" s="22">
        <f>IF(I327="Per 4 weken",J327*trekvelden!$I$2,J327)*Tabel1[[#This Row],[fte]]</f>
        <v>0</v>
      </c>
      <c r="L327" s="19"/>
      <c r="P327" s="15"/>
    </row>
    <row r="328" spans="2:16">
      <c r="B328"/>
      <c r="C328" s="21"/>
      <c r="D328" s="21"/>
      <c r="F328" s="18"/>
      <c r="G328"/>
      <c r="H328"/>
      <c r="I328"/>
      <c r="J328" s="19"/>
      <c r="K328" s="22">
        <f>IF(I328="Per 4 weken",J328*trekvelden!$I$2,J328)*Tabel1[[#This Row],[fte]]</f>
        <v>0</v>
      </c>
      <c r="L328" s="19"/>
      <c r="P328" s="15"/>
    </row>
    <row r="329" spans="2:16">
      <c r="B329"/>
      <c r="C329" s="21"/>
      <c r="D329" s="21"/>
      <c r="F329" s="18"/>
      <c r="G329"/>
      <c r="H329"/>
      <c r="I329"/>
      <c r="J329" s="19"/>
      <c r="K329" s="22">
        <f>IF(I329="Per 4 weken",J329*trekvelden!$I$2,J329)*Tabel1[[#This Row],[fte]]</f>
        <v>0</v>
      </c>
      <c r="L329" s="19"/>
      <c r="M329" s="19"/>
      <c r="N329" s="19"/>
      <c r="P329" s="15"/>
    </row>
    <row r="330" spans="2:16">
      <c r="B330"/>
      <c r="C330" s="21"/>
      <c r="D330" s="21"/>
      <c r="F330" s="18"/>
      <c r="G330"/>
      <c r="H330"/>
      <c r="I330"/>
      <c r="J330" s="19"/>
      <c r="K330" s="22">
        <f>IF(I330="Per 4 weken",J330*trekvelden!$I$2,J330)*Tabel1[[#This Row],[fte]]</f>
        <v>0</v>
      </c>
      <c r="P330" s="15"/>
    </row>
    <row r="331" spans="2:16">
      <c r="B331"/>
      <c r="C331" s="21"/>
      <c r="D331" s="21"/>
      <c r="F331" s="18"/>
      <c r="G331"/>
      <c r="H331"/>
      <c r="I331"/>
      <c r="J331" s="19"/>
      <c r="K331" s="22">
        <f>IF(I331="Per 4 weken",J331*trekvelden!$I$2,J331)*Tabel1[[#This Row],[fte]]</f>
        <v>0</v>
      </c>
      <c r="L331" s="19"/>
      <c r="P331" s="15"/>
    </row>
    <row r="332" spans="2:16">
      <c r="B332"/>
      <c r="C332" s="21"/>
      <c r="D332" s="21"/>
      <c r="F332" s="18"/>
      <c r="G332"/>
      <c r="H332"/>
      <c r="I332"/>
      <c r="J332" s="19"/>
      <c r="K332" s="22">
        <f>IF(I332="Per 4 weken",J332*trekvelden!$I$2,J332)*Tabel1[[#This Row],[fte]]</f>
        <v>0</v>
      </c>
      <c r="L332" s="19"/>
      <c r="P332" s="15"/>
    </row>
    <row r="333" spans="2:16">
      <c r="B333"/>
      <c r="C333" s="21"/>
      <c r="D333" s="21"/>
      <c r="F333" s="18"/>
      <c r="G333"/>
      <c r="H333"/>
      <c r="I333"/>
      <c r="J333" s="19"/>
      <c r="K333" s="22">
        <f>IF(I333="Per 4 weken",J333*trekvelden!$I$2,J333)*Tabel1[[#This Row],[fte]]</f>
        <v>0</v>
      </c>
      <c r="P333" s="15"/>
    </row>
    <row r="334" spans="2:16">
      <c r="B334"/>
      <c r="C334" s="21"/>
      <c r="D334" s="21"/>
      <c r="F334" s="18"/>
      <c r="G334"/>
      <c r="H334"/>
      <c r="I334"/>
      <c r="J334" s="19"/>
      <c r="K334" s="22">
        <f>IF(I334="Per 4 weken",J334*trekvelden!$I$2,J334)*Tabel1[[#This Row],[fte]]</f>
        <v>0</v>
      </c>
      <c r="L334" s="19"/>
      <c r="M334" s="19"/>
      <c r="N334" s="19"/>
      <c r="P334" s="15"/>
    </row>
    <row r="335" spans="2:16">
      <c r="B335"/>
      <c r="C335" s="21"/>
      <c r="D335" s="21"/>
      <c r="F335" s="18"/>
      <c r="G335"/>
      <c r="H335"/>
      <c r="I335"/>
      <c r="J335" s="19"/>
      <c r="K335" s="22">
        <f>IF(I335="Per 4 weken",J335*trekvelden!$I$2,J335)*Tabel1[[#This Row],[fte]]</f>
        <v>0</v>
      </c>
      <c r="L335" s="19"/>
      <c r="M335" s="19"/>
      <c r="N335" s="19"/>
      <c r="P335" s="15"/>
    </row>
    <row r="336" spans="2:16">
      <c r="B336"/>
      <c r="C336" s="21"/>
      <c r="D336" s="21"/>
      <c r="F336" s="18"/>
      <c r="G336"/>
      <c r="H336"/>
      <c r="I336"/>
      <c r="J336" s="19"/>
      <c r="K336" s="22">
        <f>IF(I336="Per 4 weken",J336*trekvelden!$I$2,J336)*Tabel1[[#This Row],[fte]]</f>
        <v>0</v>
      </c>
      <c r="L336" s="19"/>
      <c r="M336" s="19"/>
      <c r="N336" s="19"/>
      <c r="P336" s="15"/>
    </row>
    <row r="337" spans="2:16">
      <c r="B337"/>
      <c r="C337" s="21"/>
      <c r="D337" s="21"/>
      <c r="F337" s="18"/>
      <c r="G337"/>
      <c r="H337"/>
      <c r="I337"/>
      <c r="J337" s="19"/>
      <c r="K337" s="22">
        <f>IF(I337="Per 4 weken",J337*trekvelden!$I$2,J337)*Tabel1[[#This Row],[fte]]</f>
        <v>0</v>
      </c>
      <c r="L337" s="19"/>
      <c r="M337" s="19"/>
      <c r="N337" s="19"/>
      <c r="P337" s="15"/>
    </row>
    <row r="338" spans="2:16">
      <c r="B338"/>
      <c r="C338" s="21"/>
      <c r="D338" s="21"/>
      <c r="F338" s="18"/>
      <c r="G338"/>
      <c r="H338"/>
      <c r="I338"/>
      <c r="J338" s="19"/>
      <c r="K338" s="22">
        <f>IF(I338="Per 4 weken",J338*trekvelden!$I$2,J338)*Tabel1[[#This Row],[fte]]</f>
        <v>0</v>
      </c>
      <c r="L338" s="19"/>
      <c r="M338" s="19"/>
      <c r="N338" s="19"/>
      <c r="P338" s="15"/>
    </row>
    <row r="339" spans="2:16">
      <c r="B339"/>
      <c r="C339" s="21"/>
      <c r="D339" s="21"/>
      <c r="F339" s="18"/>
      <c r="G339"/>
      <c r="H339"/>
      <c r="I339"/>
      <c r="J339" s="19"/>
      <c r="K339" s="22">
        <f>IF(I339="Per 4 weken",J339*trekvelden!$I$2,J339)*Tabel1[[#This Row],[fte]]</f>
        <v>0</v>
      </c>
      <c r="L339" s="19"/>
      <c r="P339" s="15"/>
    </row>
    <row r="340" spans="2:16">
      <c r="B340"/>
      <c r="C340" s="21"/>
      <c r="D340" s="21"/>
      <c r="F340" s="18"/>
      <c r="G340"/>
      <c r="H340"/>
      <c r="I340"/>
      <c r="J340" s="19"/>
      <c r="K340" s="22">
        <f>IF(I340="Per 4 weken",J340*trekvelden!$I$2,J340)*Tabel1[[#This Row],[fte]]</f>
        <v>0</v>
      </c>
      <c r="L340" s="19"/>
      <c r="M340" s="19"/>
      <c r="N340" s="19"/>
      <c r="P340" s="15"/>
    </row>
    <row r="341" spans="2:16">
      <c r="B341"/>
      <c r="C341" s="21"/>
      <c r="D341" s="21"/>
      <c r="F341" s="18"/>
      <c r="G341"/>
      <c r="H341"/>
      <c r="I341"/>
      <c r="J341" s="19"/>
      <c r="K341" s="22">
        <f>IF(I341="Per 4 weken",J341*trekvelden!$I$2,J341)*Tabel1[[#This Row],[fte]]</f>
        <v>0</v>
      </c>
      <c r="L341" s="19"/>
      <c r="M341" s="19"/>
      <c r="N341" s="19"/>
      <c r="P341" s="15"/>
    </row>
    <row r="342" spans="2:16">
      <c r="B342"/>
      <c r="C342" s="21"/>
      <c r="D342" s="21"/>
      <c r="F342" s="18"/>
      <c r="G342"/>
      <c r="H342"/>
      <c r="I342"/>
      <c r="J342" s="19"/>
      <c r="K342" s="22">
        <f>IF(I342="Per 4 weken",J342*trekvelden!$I$2,J342)*Tabel1[[#This Row],[fte]]</f>
        <v>0</v>
      </c>
      <c r="L342" s="19"/>
      <c r="M342" s="19"/>
      <c r="N342" s="19"/>
      <c r="P342" s="15"/>
    </row>
    <row r="343" spans="2:16">
      <c r="B343"/>
      <c r="C343" s="21"/>
      <c r="D343" s="21"/>
      <c r="F343" s="18"/>
      <c r="G343"/>
      <c r="H343"/>
      <c r="I343"/>
      <c r="J343" s="19"/>
      <c r="K343" s="22">
        <f>IF(I343="Per 4 weken",J343*trekvelden!$I$2,J343)*Tabel1[[#This Row],[fte]]</f>
        <v>0</v>
      </c>
      <c r="L343" s="19"/>
      <c r="M343" s="19"/>
      <c r="N343" s="19"/>
      <c r="P343" s="15"/>
    </row>
    <row r="344" spans="2:16">
      <c r="B344"/>
      <c r="C344" s="21"/>
      <c r="D344" s="21"/>
      <c r="F344" s="18"/>
      <c r="G344"/>
      <c r="H344"/>
      <c r="I344"/>
      <c r="J344" s="19"/>
      <c r="K344" s="22">
        <f>IF(I344="Per 4 weken",J344*trekvelden!$I$2,J344)*Tabel1[[#This Row],[fte]]</f>
        <v>0</v>
      </c>
      <c r="L344" s="19"/>
      <c r="M344" s="19"/>
      <c r="N344" s="19"/>
      <c r="P344" s="15"/>
    </row>
    <row r="345" spans="2:16">
      <c r="B345"/>
      <c r="C345" s="21"/>
      <c r="D345" s="21"/>
      <c r="F345" s="18"/>
      <c r="G345"/>
      <c r="H345"/>
      <c r="I345"/>
      <c r="J345" s="19"/>
      <c r="K345" s="22">
        <f>IF(I345="Per 4 weken",J345*trekvelden!$I$2,J345)*Tabel1[[#This Row],[fte]]</f>
        <v>0</v>
      </c>
      <c r="L345" s="19"/>
      <c r="M345" s="19"/>
      <c r="N345" s="19"/>
      <c r="P345" s="15"/>
    </row>
    <row r="346" spans="2:16">
      <c r="B346"/>
      <c r="C346" s="21"/>
      <c r="D346" s="21"/>
      <c r="F346" s="18"/>
      <c r="G346"/>
      <c r="H346"/>
      <c r="I346"/>
      <c r="J346" s="19"/>
      <c r="K346" s="22">
        <f>IF(I346="Per 4 weken",J346*trekvelden!$I$2,J346)*Tabel1[[#This Row],[fte]]</f>
        <v>0</v>
      </c>
      <c r="L346" s="19"/>
      <c r="M346" s="19"/>
      <c r="N346" s="19"/>
      <c r="P346" s="15"/>
    </row>
    <row r="347" spans="2:16">
      <c r="B347"/>
      <c r="C347" s="21"/>
      <c r="D347" s="21"/>
      <c r="F347" s="18"/>
      <c r="G347"/>
      <c r="H347"/>
      <c r="I347"/>
      <c r="J347" s="19"/>
      <c r="K347" s="22">
        <f>IF(I347="Per 4 weken",J347*trekvelden!$I$2,J347)*Tabel1[[#This Row],[fte]]</f>
        <v>0</v>
      </c>
      <c r="L347" s="19"/>
      <c r="M347" s="19"/>
      <c r="N347" s="19"/>
      <c r="P347" s="15"/>
    </row>
    <row r="348" spans="2:16">
      <c r="B348"/>
      <c r="C348" s="21"/>
      <c r="D348" s="21"/>
      <c r="F348" s="18"/>
      <c r="G348"/>
      <c r="H348"/>
      <c r="I348"/>
      <c r="J348" s="19"/>
      <c r="K348" s="22">
        <f>IF(I348="Per 4 weken",J348*trekvelden!$I$2,J348)*Tabel1[[#This Row],[fte]]</f>
        <v>0</v>
      </c>
      <c r="L348" s="19"/>
      <c r="M348" s="19"/>
      <c r="N348" s="19"/>
      <c r="P348" s="15"/>
    </row>
    <row r="349" spans="2:16">
      <c r="B349"/>
      <c r="C349" s="21"/>
      <c r="D349" s="21"/>
      <c r="F349" s="18"/>
      <c r="G349"/>
      <c r="H349"/>
      <c r="I349"/>
      <c r="J349" s="19"/>
      <c r="K349" s="22">
        <f>IF(I349="Per 4 weken",J349*trekvelden!$I$2,J349)*Tabel1[[#This Row],[fte]]</f>
        <v>0</v>
      </c>
      <c r="L349" s="19"/>
      <c r="M349" s="19"/>
      <c r="N349" s="19"/>
      <c r="P349" s="15"/>
    </row>
    <row r="350" spans="2:16">
      <c r="B350"/>
      <c r="C350" s="21"/>
      <c r="D350" s="21"/>
      <c r="F350" s="18"/>
      <c r="G350"/>
      <c r="H350"/>
      <c r="I350"/>
      <c r="J350" s="19"/>
      <c r="K350" s="22">
        <f>IF(I350="Per 4 weken",J350*trekvelden!$I$2,J350)*Tabel1[[#This Row],[fte]]</f>
        <v>0</v>
      </c>
      <c r="L350" s="19"/>
      <c r="M350" s="19"/>
      <c r="N350" s="19"/>
      <c r="P350" s="15"/>
    </row>
    <row r="351" spans="2:16">
      <c r="B351"/>
      <c r="C351" s="21"/>
      <c r="D351" s="21"/>
      <c r="F351" s="18"/>
      <c r="G351"/>
      <c r="H351"/>
      <c r="I351"/>
      <c r="J351" s="19"/>
      <c r="K351" s="22">
        <f>IF(I351="Per 4 weken",J351*trekvelden!$I$2,J351)*Tabel1[[#This Row],[fte]]</f>
        <v>0</v>
      </c>
      <c r="L351" s="19"/>
      <c r="M351" s="19"/>
      <c r="N351" s="19"/>
      <c r="P351" s="15"/>
    </row>
    <row r="352" spans="2:16">
      <c r="B352"/>
      <c r="C352" s="21"/>
      <c r="D352" s="21"/>
      <c r="F352" s="18"/>
      <c r="G352"/>
      <c r="H352"/>
      <c r="I352"/>
      <c r="J352" s="19"/>
      <c r="K352" s="22">
        <f>IF(I352="Per 4 weken",J352*trekvelden!$I$2,J352)*Tabel1[[#This Row],[fte]]</f>
        <v>0</v>
      </c>
      <c r="L352" s="19"/>
      <c r="M352" s="19"/>
      <c r="N352" s="19"/>
      <c r="P352" s="15"/>
    </row>
    <row r="353" spans="2:16">
      <c r="B353"/>
      <c r="C353" s="21"/>
      <c r="D353" s="21"/>
      <c r="F353" s="18"/>
      <c r="G353"/>
      <c r="H353"/>
      <c r="I353"/>
      <c r="J353" s="19"/>
      <c r="K353" s="22">
        <f>IF(I353="Per 4 weken",J353*trekvelden!$I$2,J353)*Tabel1[[#This Row],[fte]]</f>
        <v>0</v>
      </c>
      <c r="L353" s="19"/>
      <c r="M353" s="19"/>
      <c r="N353" s="19"/>
      <c r="P353" s="15"/>
    </row>
    <row r="354" spans="2:16">
      <c r="B354"/>
      <c r="C354" s="21"/>
      <c r="D354" s="21"/>
      <c r="F354" s="18"/>
      <c r="G354"/>
      <c r="H354"/>
      <c r="I354"/>
      <c r="J354" s="19"/>
      <c r="K354" s="22">
        <f>IF(I354="Per 4 weken",J354*trekvelden!$I$2,J354)*Tabel1[[#This Row],[fte]]</f>
        <v>0</v>
      </c>
      <c r="L354" s="19"/>
      <c r="M354" s="19"/>
      <c r="N354" s="19"/>
      <c r="P354" s="15"/>
    </row>
    <row r="355" spans="2:16">
      <c r="B355"/>
      <c r="C355" s="21"/>
      <c r="D355" s="21"/>
      <c r="F355" s="18"/>
      <c r="G355"/>
      <c r="H355"/>
      <c r="I355"/>
      <c r="J355" s="19"/>
      <c r="K355" s="22">
        <f>IF(I355="Per 4 weken",J355*trekvelden!$I$2,J355)*Tabel1[[#This Row],[fte]]</f>
        <v>0</v>
      </c>
      <c r="L355" s="19"/>
      <c r="P355" s="15"/>
    </row>
    <row r="356" spans="2:16">
      <c r="B356"/>
      <c r="C356" s="21"/>
      <c r="D356" s="21"/>
      <c r="F356" s="18"/>
      <c r="G356"/>
      <c r="H356"/>
      <c r="I356"/>
      <c r="J356" s="19"/>
      <c r="K356" s="22">
        <f>IF(I356="Per 4 weken",J356*trekvelden!$I$2,J356)*Tabel1[[#This Row],[fte]]</f>
        <v>0</v>
      </c>
      <c r="M356" s="19"/>
      <c r="N356" s="19"/>
      <c r="P356" s="15"/>
    </row>
    <row r="357" spans="2:16">
      <c r="B357"/>
      <c r="C357" s="21"/>
      <c r="D357" s="21"/>
      <c r="F357" s="18"/>
      <c r="G357"/>
      <c r="H357"/>
      <c r="I357"/>
      <c r="J357" s="19"/>
      <c r="K357" s="22">
        <f>IF(I357="Per 4 weken",J357*trekvelden!$I$2,J357)*Tabel1[[#This Row],[fte]]</f>
        <v>0</v>
      </c>
      <c r="L357" s="19"/>
      <c r="M357" s="19"/>
      <c r="N357" s="19"/>
      <c r="P357" s="15"/>
    </row>
    <row r="358" spans="2:16">
      <c r="B358"/>
      <c r="C358" s="21"/>
      <c r="D358" s="21"/>
      <c r="F358" s="18"/>
      <c r="G358"/>
      <c r="H358"/>
      <c r="I358"/>
      <c r="J358" s="19"/>
      <c r="K358" s="22">
        <f>IF(I358="Per 4 weken",J358*trekvelden!$I$2,J358)*Tabel1[[#This Row],[fte]]</f>
        <v>0</v>
      </c>
      <c r="L358" s="19"/>
      <c r="M358" s="19"/>
      <c r="N358" s="19"/>
      <c r="P358" s="15"/>
    </row>
    <row r="359" spans="2:16">
      <c r="B359"/>
      <c r="C359" s="21"/>
      <c r="D359" s="21"/>
      <c r="F359" s="18"/>
      <c r="G359"/>
      <c r="H359"/>
      <c r="I359"/>
      <c r="J359" s="19"/>
      <c r="K359" s="22">
        <f>IF(I359="Per 4 weken",J359*trekvelden!$I$2,J359)*Tabel1[[#This Row],[fte]]</f>
        <v>0</v>
      </c>
      <c r="L359" s="19"/>
      <c r="M359" s="19"/>
      <c r="N359" s="19"/>
      <c r="P359" s="15"/>
    </row>
    <row r="360" spans="2:16">
      <c r="B360"/>
      <c r="C360" s="21"/>
      <c r="D360" s="21"/>
      <c r="F360" s="18"/>
      <c r="G360"/>
      <c r="H360"/>
      <c r="I360"/>
      <c r="J360" s="19"/>
      <c r="K360" s="22">
        <f>IF(I360="Per 4 weken",J360*trekvelden!$I$2,J360)*Tabel1[[#This Row],[fte]]</f>
        <v>0</v>
      </c>
      <c r="L360" s="19"/>
      <c r="M360" s="19"/>
      <c r="N360" s="19"/>
      <c r="P360" s="15"/>
    </row>
    <row r="361" spans="2:16">
      <c r="B361"/>
      <c r="C361" s="21"/>
      <c r="D361" s="21"/>
      <c r="F361" s="18"/>
      <c r="G361"/>
      <c r="H361"/>
      <c r="I361"/>
      <c r="J361" s="19"/>
      <c r="K361" s="22">
        <f>IF(I361="Per 4 weken",J361*trekvelden!$I$2,J361)*Tabel1[[#This Row],[fte]]</f>
        <v>0</v>
      </c>
      <c r="L361" s="19"/>
      <c r="M361" s="19"/>
      <c r="N361" s="19"/>
      <c r="P361" s="15"/>
    </row>
    <row r="362" spans="2:16">
      <c r="B362"/>
      <c r="C362" s="21"/>
      <c r="D362" s="21"/>
      <c r="F362" s="18"/>
      <c r="G362"/>
      <c r="H362"/>
      <c r="I362"/>
      <c r="J362" s="19"/>
      <c r="K362" s="22">
        <f>IF(I362="Per 4 weken",J362*trekvelden!$I$2,J362)*Tabel1[[#This Row],[fte]]</f>
        <v>0</v>
      </c>
      <c r="L362" s="19"/>
      <c r="M362" s="19"/>
      <c r="N362" s="19"/>
      <c r="P362" s="15"/>
    </row>
    <row r="363" spans="2:16">
      <c r="B363"/>
      <c r="C363" s="21"/>
      <c r="D363" s="21"/>
      <c r="F363" s="18"/>
      <c r="G363"/>
      <c r="H363"/>
      <c r="I363"/>
      <c r="J363" s="19"/>
      <c r="K363" s="22">
        <f>IF(I363="Per 4 weken",J363*trekvelden!$I$2,J363)*Tabel1[[#This Row],[fte]]</f>
        <v>0</v>
      </c>
      <c r="L363" s="19"/>
      <c r="M363" s="19"/>
      <c r="N363" s="19"/>
      <c r="P363" s="15"/>
    </row>
    <row r="364" spans="2:16">
      <c r="B364"/>
      <c r="C364" s="21"/>
      <c r="D364" s="21"/>
      <c r="F364" s="18"/>
      <c r="G364"/>
      <c r="H364"/>
      <c r="I364"/>
      <c r="J364" s="19"/>
      <c r="K364" s="22">
        <f>IF(I364="Per 4 weken",J364*trekvelden!$I$2,J364)*Tabel1[[#This Row],[fte]]</f>
        <v>0</v>
      </c>
      <c r="L364" s="19"/>
      <c r="M364" s="19"/>
      <c r="N364" s="19"/>
      <c r="P364" s="15"/>
    </row>
    <row r="365" spans="2:16">
      <c r="B365"/>
      <c r="C365" s="21"/>
      <c r="D365" s="21"/>
      <c r="F365" s="18"/>
      <c r="G365"/>
      <c r="H365"/>
      <c r="I365"/>
      <c r="J365" s="19"/>
      <c r="K365" s="22">
        <f>IF(I365="Per 4 weken",J365*trekvelden!$I$2,J365)*Tabel1[[#This Row],[fte]]</f>
        <v>0</v>
      </c>
      <c r="L365" s="19"/>
      <c r="M365" s="19"/>
      <c r="N365" s="19"/>
      <c r="P365" s="15"/>
    </row>
    <row r="366" spans="2:16">
      <c r="B366"/>
      <c r="C366" s="21"/>
      <c r="D366" s="21"/>
      <c r="F366" s="18"/>
      <c r="G366"/>
      <c r="H366"/>
      <c r="I366"/>
      <c r="J366" s="19"/>
      <c r="K366" s="22">
        <f>IF(I366="Per 4 weken",J366*trekvelden!$I$2,J366)*Tabel1[[#This Row],[fte]]</f>
        <v>0</v>
      </c>
      <c r="L366" s="19"/>
      <c r="P366" s="15"/>
    </row>
    <row r="367" spans="2:16">
      <c r="B367"/>
      <c r="C367" s="21"/>
      <c r="D367" s="21"/>
      <c r="F367" s="18"/>
      <c r="G367"/>
      <c r="H367"/>
      <c r="I367"/>
      <c r="J367" s="19"/>
      <c r="K367" s="22">
        <f>IF(I367="Per 4 weken",J367*trekvelden!$I$2,J367)*Tabel1[[#This Row],[fte]]</f>
        <v>0</v>
      </c>
      <c r="L367" s="19"/>
      <c r="M367" s="19"/>
      <c r="N367" s="19"/>
      <c r="P367" s="15"/>
    </row>
    <row r="368" spans="2:16">
      <c r="B368"/>
      <c r="C368" s="21"/>
      <c r="D368" s="21"/>
      <c r="F368" s="18"/>
      <c r="G368"/>
      <c r="H368"/>
      <c r="I368"/>
      <c r="J368" s="19"/>
      <c r="K368" s="22">
        <f>IF(I368="Per 4 weken",J368*trekvelden!$I$2,J368)*Tabel1[[#This Row],[fte]]</f>
        <v>0</v>
      </c>
      <c r="L368" s="19"/>
      <c r="M368" s="19"/>
      <c r="N368" s="19"/>
      <c r="P368" s="15"/>
    </row>
    <row r="369" spans="2:16">
      <c r="B369"/>
      <c r="C369" s="21"/>
      <c r="D369" s="21"/>
      <c r="F369" s="18"/>
      <c r="G369"/>
      <c r="H369"/>
      <c r="I369"/>
      <c r="J369" s="19"/>
      <c r="K369" s="22">
        <f>IF(I369="Per 4 weken",J369*trekvelden!$I$2,J369)*Tabel1[[#This Row],[fte]]</f>
        <v>0</v>
      </c>
      <c r="L369" s="19"/>
      <c r="M369" s="19"/>
      <c r="N369" s="19"/>
      <c r="P369" s="15"/>
    </row>
    <row r="370" spans="2:16">
      <c r="B370"/>
      <c r="C370" s="21"/>
      <c r="D370" s="21"/>
      <c r="F370" s="18"/>
      <c r="G370"/>
      <c r="H370"/>
      <c r="I370"/>
      <c r="J370" s="19"/>
      <c r="K370" s="22">
        <f>IF(I370="Per 4 weken",J370*trekvelden!$I$2,J370)*Tabel1[[#This Row],[fte]]</f>
        <v>0</v>
      </c>
      <c r="L370" s="19"/>
      <c r="M370" s="19"/>
      <c r="N370" s="19"/>
      <c r="P370" s="15"/>
    </row>
    <row r="371" spans="2:16">
      <c r="B371"/>
      <c r="C371" s="21"/>
      <c r="D371" s="21"/>
      <c r="F371" s="18"/>
      <c r="G371"/>
      <c r="H371"/>
      <c r="I371"/>
      <c r="J371" s="19"/>
      <c r="K371" s="22">
        <f>IF(I371="Per 4 weken",J371*trekvelden!$I$2,J371)*Tabel1[[#This Row],[fte]]</f>
        <v>0</v>
      </c>
      <c r="L371" s="19"/>
      <c r="M371" s="19"/>
      <c r="N371" s="19"/>
      <c r="P371" s="15"/>
    </row>
    <row r="372" spans="2:16">
      <c r="B372"/>
      <c r="C372" s="21"/>
      <c r="D372" s="21"/>
      <c r="F372" s="18"/>
      <c r="G372"/>
      <c r="H372"/>
      <c r="I372"/>
      <c r="J372" s="19"/>
      <c r="K372" s="22">
        <f>IF(I372="Per 4 weken",J372*trekvelden!$I$2,J372)*Tabel1[[#This Row],[fte]]</f>
        <v>0</v>
      </c>
      <c r="L372" s="19"/>
      <c r="M372" s="19"/>
      <c r="N372" s="19"/>
      <c r="P372" s="15"/>
    </row>
    <row r="373" spans="2:16">
      <c r="B373"/>
      <c r="C373" s="21"/>
      <c r="D373" s="21"/>
      <c r="F373" s="18"/>
      <c r="G373"/>
      <c r="H373"/>
      <c r="I373"/>
      <c r="J373" s="19"/>
      <c r="K373" s="22">
        <f>IF(I373="Per 4 weken",J373*trekvelden!$I$2,J373)*Tabel1[[#This Row],[fte]]</f>
        <v>0</v>
      </c>
      <c r="L373" s="19"/>
      <c r="M373" s="19"/>
      <c r="N373" s="19"/>
      <c r="P373" s="15"/>
    </row>
    <row r="374" spans="2:16">
      <c r="B374"/>
      <c r="C374" s="21"/>
      <c r="D374" s="21"/>
      <c r="F374" s="18"/>
      <c r="G374"/>
      <c r="H374"/>
      <c r="I374"/>
      <c r="J374" s="19"/>
      <c r="K374" s="22">
        <f>IF(I374="Per 4 weken",J374*trekvelden!$I$2,J374)*Tabel1[[#This Row],[fte]]</f>
        <v>0</v>
      </c>
      <c r="L374" s="19"/>
      <c r="M374" s="19"/>
      <c r="N374" s="19"/>
      <c r="P374" s="15"/>
    </row>
    <row r="375" spans="2:16">
      <c r="B375"/>
      <c r="C375" s="21"/>
      <c r="D375" s="21"/>
      <c r="F375" s="18"/>
      <c r="G375"/>
      <c r="H375"/>
      <c r="I375"/>
      <c r="J375" s="19"/>
      <c r="K375" s="22">
        <f>IF(I375="Per 4 weken",J375*trekvelden!$I$2,J375)*Tabel1[[#This Row],[fte]]</f>
        <v>0</v>
      </c>
      <c r="L375" s="19"/>
      <c r="M375" s="19"/>
      <c r="N375" s="19"/>
      <c r="P375" s="15"/>
    </row>
    <row r="376" spans="2:16">
      <c r="B376"/>
      <c r="C376" s="21"/>
      <c r="D376" s="21"/>
      <c r="F376" s="18"/>
      <c r="G376"/>
      <c r="H376"/>
      <c r="I376"/>
      <c r="J376" s="19"/>
      <c r="K376" s="22">
        <f>IF(I376="Per 4 weken",J376*trekvelden!$I$2,J376)*Tabel1[[#This Row],[fte]]</f>
        <v>0</v>
      </c>
      <c r="L376" s="19"/>
      <c r="M376" s="19"/>
      <c r="N376" s="19"/>
      <c r="P376" s="15"/>
    </row>
    <row r="377" spans="2:16">
      <c r="B377"/>
      <c r="C377" s="21"/>
      <c r="D377" s="21"/>
      <c r="F377" s="18"/>
      <c r="G377"/>
      <c r="H377"/>
      <c r="I377"/>
      <c r="J377" s="19"/>
      <c r="K377" s="22">
        <f>IF(I377="Per 4 weken",J377*trekvelden!$I$2,J377)*Tabel1[[#This Row],[fte]]</f>
        <v>0</v>
      </c>
      <c r="L377" s="19"/>
      <c r="M377" s="19"/>
      <c r="N377" s="19"/>
      <c r="P377" s="15"/>
    </row>
    <row r="378" spans="2:16">
      <c r="B378"/>
      <c r="C378" s="21"/>
      <c r="D378" s="21"/>
      <c r="F378" s="18"/>
      <c r="G378"/>
      <c r="H378"/>
      <c r="I378"/>
      <c r="J378" s="19"/>
      <c r="K378" s="22">
        <f>IF(I378="Per 4 weken",J378*trekvelden!$I$2,J378)*Tabel1[[#This Row],[fte]]</f>
        <v>0</v>
      </c>
      <c r="L378" s="19"/>
      <c r="M378" s="19"/>
      <c r="N378" s="19"/>
      <c r="P378" s="15"/>
    </row>
    <row r="379" spans="2:16">
      <c r="B379"/>
      <c r="C379" s="21"/>
      <c r="D379" s="21"/>
      <c r="F379" s="18"/>
      <c r="G379"/>
      <c r="H379"/>
      <c r="I379"/>
      <c r="J379" s="19"/>
      <c r="K379" s="22">
        <f>IF(I379="Per 4 weken",J379*trekvelden!$I$2,J379)*Tabel1[[#This Row],[fte]]</f>
        <v>0</v>
      </c>
      <c r="L379" s="19"/>
      <c r="M379" s="19"/>
      <c r="N379" s="19"/>
      <c r="P379" s="15"/>
    </row>
    <row r="380" spans="2:16">
      <c r="B380"/>
      <c r="C380" s="21"/>
      <c r="D380" s="21"/>
      <c r="F380" s="18"/>
      <c r="G380"/>
      <c r="H380"/>
      <c r="I380"/>
      <c r="J380" s="19"/>
      <c r="K380" s="22">
        <f>IF(I380="Per 4 weken",J380*trekvelden!$I$2,J380)*Tabel1[[#This Row],[fte]]</f>
        <v>0</v>
      </c>
      <c r="L380" s="19"/>
      <c r="M380" s="19"/>
      <c r="N380" s="19"/>
      <c r="P380" s="15"/>
    </row>
    <row r="381" spans="2:16">
      <c r="B381"/>
      <c r="C381" s="21"/>
      <c r="D381" s="21"/>
      <c r="F381" s="18"/>
      <c r="G381"/>
      <c r="H381"/>
      <c r="I381"/>
      <c r="J381" s="19"/>
      <c r="K381" s="22">
        <f>IF(I381="Per 4 weken",J381*trekvelden!$I$2,J381)*Tabel1[[#This Row],[fte]]</f>
        <v>0</v>
      </c>
      <c r="L381" s="19"/>
      <c r="M381" s="19"/>
      <c r="N381" s="19"/>
      <c r="P381" s="15"/>
    </row>
    <row r="382" spans="2:16">
      <c r="B382"/>
      <c r="C382" s="21"/>
      <c r="D382" s="21"/>
      <c r="F382" s="18"/>
      <c r="G382"/>
      <c r="H382"/>
      <c r="I382"/>
      <c r="J382" s="19"/>
      <c r="K382" s="22">
        <f>IF(I382="Per 4 weken",J382*trekvelden!$I$2,J382)*Tabel1[[#This Row],[fte]]</f>
        <v>0</v>
      </c>
      <c r="L382" s="19"/>
      <c r="M382" s="19"/>
      <c r="N382" s="19"/>
      <c r="P382" s="15"/>
    </row>
    <row r="383" spans="2:16">
      <c r="B383"/>
      <c r="C383" s="21"/>
      <c r="D383" s="21"/>
      <c r="F383" s="18"/>
      <c r="G383"/>
      <c r="H383"/>
      <c r="I383"/>
      <c r="J383" s="19"/>
      <c r="K383" s="22">
        <f>IF(I383="Per 4 weken",J383*trekvelden!$I$2,J383)*Tabel1[[#This Row],[fte]]</f>
        <v>0</v>
      </c>
      <c r="L383" s="19"/>
      <c r="M383" s="19"/>
      <c r="N383" s="19"/>
      <c r="P383" s="15"/>
    </row>
    <row r="384" spans="2:16">
      <c r="B384"/>
      <c r="C384" s="21"/>
      <c r="D384" s="21"/>
      <c r="F384" s="18"/>
      <c r="G384"/>
      <c r="H384"/>
      <c r="I384"/>
      <c r="J384" s="19"/>
      <c r="K384" s="22">
        <f>IF(I384="Per 4 weken",J384*trekvelden!$I$2,J384)*Tabel1[[#This Row],[fte]]</f>
        <v>0</v>
      </c>
      <c r="M384" s="19"/>
      <c r="N384" s="19"/>
      <c r="P384" s="15"/>
    </row>
    <row r="385" spans="2:16">
      <c r="B385"/>
      <c r="C385" s="21"/>
      <c r="D385" s="21"/>
      <c r="F385" s="18"/>
      <c r="G385"/>
      <c r="H385"/>
      <c r="I385"/>
      <c r="J385" s="19"/>
      <c r="K385" s="22">
        <f>IF(I385="Per 4 weken",J385*trekvelden!$I$2,J385)*Tabel1[[#This Row],[fte]]</f>
        <v>0</v>
      </c>
      <c r="L385" s="19"/>
      <c r="M385" s="19"/>
      <c r="N385" s="19"/>
      <c r="P385" s="15"/>
    </row>
    <row r="386" spans="2:16">
      <c r="B386"/>
      <c r="C386" s="21"/>
      <c r="D386" s="21"/>
      <c r="F386" s="18"/>
      <c r="G386"/>
      <c r="H386"/>
      <c r="I386"/>
      <c r="J386" s="19"/>
      <c r="K386" s="22">
        <f>IF(I386="Per 4 weken",J386*trekvelden!$I$2,J386)*Tabel1[[#This Row],[fte]]</f>
        <v>0</v>
      </c>
      <c r="L386" s="19"/>
      <c r="M386" s="19"/>
      <c r="N386" s="19"/>
      <c r="P386" s="15"/>
    </row>
    <row r="387" spans="2:16">
      <c r="B387"/>
      <c r="C387" s="21"/>
      <c r="D387" s="21"/>
      <c r="F387" s="18"/>
      <c r="G387"/>
      <c r="H387"/>
      <c r="I387"/>
      <c r="J387" s="19"/>
      <c r="K387" s="22">
        <f>IF(I387="Per 4 weken",J387*trekvelden!$I$2,J387)*Tabel1[[#This Row],[fte]]</f>
        <v>0</v>
      </c>
      <c r="L387" s="19"/>
      <c r="M387" s="19"/>
      <c r="N387" s="19"/>
      <c r="P387" s="15"/>
    </row>
    <row r="388" spans="2:16">
      <c r="B388"/>
      <c r="C388" s="21"/>
      <c r="D388" s="21"/>
      <c r="F388" s="18"/>
      <c r="G388"/>
      <c r="H388"/>
      <c r="I388"/>
      <c r="J388" s="19"/>
      <c r="K388" s="22">
        <f>IF(I388="Per 4 weken",J388*trekvelden!$I$2,J388)*Tabel1[[#This Row],[fte]]</f>
        <v>0</v>
      </c>
      <c r="L388" s="19"/>
      <c r="M388" s="19"/>
      <c r="N388" s="19"/>
      <c r="P388" s="15"/>
    </row>
    <row r="389" spans="2:16">
      <c r="B389"/>
      <c r="C389" s="21"/>
      <c r="D389" s="21"/>
      <c r="F389" s="18"/>
      <c r="G389"/>
      <c r="H389"/>
      <c r="I389"/>
      <c r="J389" s="19"/>
      <c r="K389" s="22">
        <f>IF(I389="Per 4 weken",J389*trekvelden!$I$2,J389)*Tabel1[[#This Row],[fte]]</f>
        <v>0</v>
      </c>
      <c r="L389" s="19"/>
      <c r="M389" s="19"/>
      <c r="N389" s="19"/>
      <c r="P389" s="15"/>
    </row>
    <row r="390" spans="2:16">
      <c r="B390"/>
      <c r="C390" s="21"/>
      <c r="D390" s="21"/>
      <c r="F390" s="18"/>
      <c r="G390"/>
      <c r="H390"/>
      <c r="I390"/>
      <c r="J390" s="19"/>
      <c r="K390" s="22">
        <f>IF(I390="Per 4 weken",J390*trekvelden!$I$2,J390)*Tabel1[[#This Row],[fte]]</f>
        <v>0</v>
      </c>
      <c r="L390" s="19"/>
      <c r="M390" s="19"/>
      <c r="N390" s="19"/>
      <c r="P390" s="15"/>
    </row>
    <row r="391" spans="2:16">
      <c r="B391"/>
      <c r="C391" s="21"/>
      <c r="D391" s="21"/>
      <c r="F391" s="18"/>
      <c r="G391"/>
      <c r="H391"/>
      <c r="I391"/>
      <c r="J391" s="19"/>
      <c r="K391" s="22">
        <f>IF(I391="Per 4 weken",J391*trekvelden!$I$2,J391)*Tabel1[[#This Row],[fte]]</f>
        <v>0</v>
      </c>
      <c r="L391" s="19"/>
      <c r="M391" s="19"/>
      <c r="N391" s="19"/>
      <c r="P391" s="15"/>
    </row>
    <row r="392" spans="2:16">
      <c r="B392"/>
      <c r="C392" s="21"/>
      <c r="D392" s="21"/>
      <c r="F392" s="18"/>
      <c r="G392"/>
      <c r="H392"/>
      <c r="I392"/>
      <c r="J392" s="19"/>
      <c r="K392" s="22">
        <f>IF(I392="Per 4 weken",J392*trekvelden!$I$2,J392)*Tabel1[[#This Row],[fte]]</f>
        <v>0</v>
      </c>
      <c r="L392" s="19"/>
      <c r="M392" s="19"/>
      <c r="N392" s="19"/>
      <c r="P392" s="15"/>
    </row>
    <row r="393" spans="2:16">
      <c r="B393"/>
      <c r="C393" s="21"/>
      <c r="D393" s="21"/>
      <c r="F393" s="18"/>
      <c r="G393"/>
      <c r="H393"/>
      <c r="I393"/>
      <c r="J393" s="19"/>
      <c r="K393" s="22">
        <f>IF(I393="Per 4 weken",J393*trekvelden!$I$2,J393)*Tabel1[[#This Row],[fte]]</f>
        <v>0</v>
      </c>
      <c r="L393" s="19"/>
      <c r="M393" s="19"/>
      <c r="N393" s="19"/>
      <c r="P393" s="15"/>
    </row>
    <row r="394" spans="2:16">
      <c r="B394"/>
      <c r="C394" s="21"/>
      <c r="D394" s="21"/>
      <c r="F394" s="18"/>
      <c r="G394"/>
      <c r="H394"/>
      <c r="I394"/>
      <c r="J394" s="19"/>
      <c r="K394" s="22">
        <f>IF(I394="Per 4 weken",J394*trekvelden!$I$2,J394)*Tabel1[[#This Row],[fte]]</f>
        <v>0</v>
      </c>
      <c r="L394" s="19"/>
      <c r="M394" s="19"/>
      <c r="N394" s="19"/>
      <c r="P394" s="15"/>
    </row>
    <row r="395" spans="2:16">
      <c r="B395"/>
      <c r="C395" s="21"/>
      <c r="D395" s="21"/>
      <c r="F395" s="18"/>
      <c r="G395"/>
      <c r="H395"/>
      <c r="I395"/>
      <c r="J395" s="19"/>
      <c r="K395" s="22">
        <f>IF(I395="Per 4 weken",J395*trekvelden!$I$2,J395)*Tabel1[[#This Row],[fte]]</f>
        <v>0</v>
      </c>
      <c r="L395" s="19"/>
      <c r="M395" s="19"/>
      <c r="N395" s="19"/>
      <c r="P395" s="15"/>
    </row>
    <row r="396" spans="2:16">
      <c r="B396"/>
      <c r="C396" s="21"/>
      <c r="D396" s="21"/>
      <c r="F396" s="18"/>
      <c r="G396"/>
      <c r="H396"/>
      <c r="I396"/>
      <c r="J396" s="19"/>
      <c r="K396" s="22">
        <f>IF(I396="Per 4 weken",J396*trekvelden!$I$2,J396)*Tabel1[[#This Row],[fte]]</f>
        <v>0</v>
      </c>
      <c r="L396" s="19"/>
      <c r="M396" s="19"/>
      <c r="N396" s="19"/>
      <c r="P396" s="15"/>
    </row>
    <row r="397" spans="2:16">
      <c r="B397"/>
      <c r="C397" s="21"/>
      <c r="D397" s="21"/>
      <c r="F397" s="18"/>
      <c r="G397"/>
      <c r="H397"/>
      <c r="I397"/>
      <c r="J397" s="19"/>
      <c r="K397" s="22">
        <f>IF(I397="Per 4 weken",J397*trekvelden!$I$2,J397)*Tabel1[[#This Row],[fte]]</f>
        <v>0</v>
      </c>
      <c r="P397" s="15"/>
    </row>
    <row r="398" spans="2:16">
      <c r="B398"/>
      <c r="C398" s="21"/>
      <c r="D398" s="21"/>
      <c r="F398" s="18"/>
      <c r="G398"/>
      <c r="H398"/>
      <c r="I398"/>
      <c r="J398" s="19"/>
      <c r="K398" s="22">
        <f>IF(I398="Per 4 weken",J398*trekvelden!$I$2,J398)*Tabel1[[#This Row],[fte]]</f>
        <v>0</v>
      </c>
      <c r="L398" s="19"/>
      <c r="M398" s="19"/>
      <c r="N398" s="19"/>
      <c r="P398" s="15"/>
    </row>
    <row r="399" spans="2:16">
      <c r="B399"/>
      <c r="C399" s="21"/>
      <c r="D399" s="21"/>
      <c r="F399" s="18"/>
      <c r="G399"/>
      <c r="H399"/>
      <c r="I399"/>
      <c r="J399" s="19"/>
      <c r="K399" s="22">
        <f>IF(I399="Per 4 weken",J399*trekvelden!$I$2,J399)*Tabel1[[#This Row],[fte]]</f>
        <v>0</v>
      </c>
      <c r="L399" s="19"/>
      <c r="M399" s="19"/>
      <c r="N399" s="19"/>
      <c r="P399" s="15"/>
    </row>
    <row r="400" spans="2:16">
      <c r="B400"/>
      <c r="C400" s="21"/>
      <c r="D400" s="21"/>
      <c r="F400" s="18"/>
      <c r="G400"/>
      <c r="H400"/>
      <c r="I400"/>
      <c r="J400" s="19"/>
      <c r="K400" s="22">
        <f>IF(I400="Per 4 weken",J400*trekvelden!$I$2,J400)*Tabel1[[#This Row],[fte]]</f>
        <v>0</v>
      </c>
      <c r="L400" s="19"/>
      <c r="M400" s="19"/>
      <c r="N400" s="19"/>
      <c r="P400" s="15"/>
    </row>
    <row r="401" spans="2:16">
      <c r="B401"/>
      <c r="C401" s="21"/>
      <c r="D401" s="21"/>
      <c r="F401" s="18"/>
      <c r="G401"/>
      <c r="H401"/>
      <c r="I401"/>
      <c r="J401" s="19"/>
      <c r="K401" s="22">
        <f>IF(I401="Per 4 weken",J401*trekvelden!$I$2,J401)*Tabel1[[#This Row],[fte]]</f>
        <v>0</v>
      </c>
      <c r="L401" s="19"/>
      <c r="M401" s="19"/>
      <c r="N401" s="19"/>
      <c r="P401" s="15"/>
    </row>
    <row r="402" spans="2:16">
      <c r="B402"/>
      <c r="C402" s="21"/>
      <c r="D402" s="21"/>
      <c r="F402" s="18"/>
      <c r="G402"/>
      <c r="H402"/>
      <c r="I402"/>
      <c r="J402" s="19"/>
      <c r="K402" s="22">
        <f>IF(I402="Per 4 weken",J402*trekvelden!$I$2,J402)*Tabel1[[#This Row],[fte]]</f>
        <v>0</v>
      </c>
      <c r="L402" s="19"/>
      <c r="M402" s="19"/>
      <c r="N402" s="19"/>
      <c r="P402" s="15"/>
    </row>
    <row r="403" spans="2:16">
      <c r="B403"/>
      <c r="C403" s="21"/>
      <c r="D403" s="21"/>
      <c r="F403" s="18"/>
      <c r="G403"/>
      <c r="H403"/>
      <c r="I403"/>
      <c r="J403" s="19"/>
      <c r="K403" s="22">
        <f>IF(I403="Per 4 weken",J403*trekvelden!$I$2,J403)*Tabel1[[#This Row],[fte]]</f>
        <v>0</v>
      </c>
      <c r="L403" s="19"/>
      <c r="M403" s="19"/>
      <c r="N403" s="19"/>
      <c r="P403" s="15"/>
    </row>
    <row r="404" spans="2:16">
      <c r="B404"/>
      <c r="C404" s="21"/>
      <c r="D404" s="21"/>
      <c r="F404" s="18"/>
      <c r="G404"/>
      <c r="H404"/>
      <c r="I404"/>
      <c r="J404" s="19"/>
      <c r="K404" s="22">
        <f>IF(I404="Per 4 weken",J404*trekvelden!$I$2,J404)*Tabel1[[#This Row],[fte]]</f>
        <v>0</v>
      </c>
      <c r="L404" s="19"/>
      <c r="M404" s="19"/>
      <c r="N404" s="19"/>
      <c r="P404" s="15"/>
    </row>
    <row r="405" spans="2:16">
      <c r="B405"/>
      <c r="C405" s="21"/>
      <c r="D405" s="21"/>
      <c r="F405" s="18"/>
      <c r="G405"/>
      <c r="H405"/>
      <c r="I405"/>
      <c r="J405" s="19"/>
      <c r="K405" s="22">
        <f>IF(I405="Per 4 weken",J405*trekvelden!$I$2,J405)*Tabel1[[#This Row],[fte]]</f>
        <v>0</v>
      </c>
      <c r="L405" s="19"/>
      <c r="P405" s="15"/>
    </row>
    <row r="406" spans="2:16">
      <c r="B406"/>
      <c r="C406" s="21"/>
      <c r="D406" s="21"/>
      <c r="F406" s="18"/>
      <c r="G406"/>
      <c r="H406"/>
      <c r="I406"/>
      <c r="J406" s="19"/>
      <c r="K406" s="22">
        <f>IF(I406="Per 4 weken",J406*trekvelden!$I$2,J406)*Tabel1[[#This Row],[fte]]</f>
        <v>0</v>
      </c>
      <c r="L406" s="19"/>
      <c r="P406" s="15"/>
    </row>
    <row r="407" spans="2:16">
      <c r="B407"/>
      <c r="C407" s="21"/>
      <c r="D407" s="21"/>
      <c r="F407" s="18"/>
      <c r="G407"/>
      <c r="H407"/>
      <c r="I407"/>
      <c r="J407" s="19"/>
      <c r="K407" s="22">
        <f>IF(I407="Per 4 weken",J407*trekvelden!$I$2,J407)*Tabel1[[#This Row],[fte]]</f>
        <v>0</v>
      </c>
      <c r="L407" s="19"/>
      <c r="M407" s="19"/>
      <c r="N407" s="19"/>
      <c r="P407" s="15"/>
    </row>
    <row r="408" spans="2:16">
      <c r="B408"/>
      <c r="C408" s="21"/>
      <c r="D408" s="21"/>
      <c r="F408" s="18"/>
      <c r="G408"/>
      <c r="H408"/>
      <c r="I408"/>
      <c r="J408" s="19"/>
      <c r="K408" s="22">
        <f>IF(I408="Per 4 weken",J408*trekvelden!$I$2,J408)*Tabel1[[#This Row],[fte]]</f>
        <v>0</v>
      </c>
      <c r="L408" s="19"/>
      <c r="M408" s="19"/>
      <c r="N408" s="19"/>
      <c r="P408" s="15"/>
    </row>
    <row r="409" spans="2:16">
      <c r="B409"/>
      <c r="C409" s="21"/>
      <c r="D409" s="21"/>
      <c r="F409" s="18"/>
      <c r="G409"/>
      <c r="H409"/>
      <c r="I409"/>
      <c r="J409" s="19"/>
      <c r="K409" s="22">
        <f>IF(I409="Per 4 weken",J409*trekvelden!$I$2,J409)*Tabel1[[#This Row],[fte]]</f>
        <v>0</v>
      </c>
      <c r="L409" s="19"/>
      <c r="M409" s="19"/>
      <c r="N409" s="19"/>
      <c r="P409" s="15"/>
    </row>
    <row r="410" spans="2:16">
      <c r="B410"/>
      <c r="C410" s="21"/>
      <c r="D410" s="21"/>
      <c r="F410" s="18"/>
      <c r="G410"/>
      <c r="H410"/>
      <c r="I410"/>
      <c r="J410" s="19"/>
      <c r="K410" s="22">
        <f>IF(I410="Per 4 weken",J410*trekvelden!$I$2,J410)*Tabel1[[#This Row],[fte]]</f>
        <v>0</v>
      </c>
      <c r="L410" s="19"/>
      <c r="M410" s="19"/>
      <c r="N410" s="19"/>
      <c r="P410" s="15"/>
    </row>
    <row r="411" spans="2:16">
      <c r="B411"/>
      <c r="C411" s="21"/>
      <c r="D411" s="21"/>
      <c r="F411" s="18"/>
      <c r="G411"/>
      <c r="H411"/>
      <c r="I411"/>
      <c r="J411" s="19"/>
      <c r="K411" s="22">
        <f>IF(I411="Per 4 weken",J411*trekvelden!$I$2,J411)*Tabel1[[#This Row],[fte]]</f>
        <v>0</v>
      </c>
      <c r="L411" s="19"/>
      <c r="P411" s="15"/>
    </row>
    <row r="412" spans="2:16">
      <c r="B412"/>
      <c r="C412" s="21"/>
      <c r="D412" s="21"/>
      <c r="F412" s="18"/>
      <c r="G412"/>
      <c r="H412"/>
      <c r="I412"/>
      <c r="J412" s="19"/>
      <c r="K412" s="22">
        <f>IF(I412="Per 4 weken",J412*trekvelden!$I$2,J412)*Tabel1[[#This Row],[fte]]</f>
        <v>0</v>
      </c>
      <c r="L412" s="19"/>
      <c r="M412" s="19"/>
      <c r="N412" s="19"/>
      <c r="P412" s="15"/>
    </row>
    <row r="413" spans="2:16">
      <c r="B413"/>
      <c r="C413" s="21"/>
      <c r="D413" s="21"/>
      <c r="F413" s="18"/>
      <c r="G413"/>
      <c r="H413"/>
      <c r="I413"/>
      <c r="J413" s="19"/>
      <c r="K413" s="22">
        <f>IF(I413="Per 4 weken",J413*trekvelden!$I$2,J413)*Tabel1[[#This Row],[fte]]</f>
        <v>0</v>
      </c>
      <c r="L413" s="19"/>
      <c r="P413" s="15"/>
    </row>
    <row r="414" spans="2:16">
      <c r="B414"/>
      <c r="C414" s="21"/>
      <c r="D414" s="21"/>
      <c r="F414" s="18"/>
      <c r="G414"/>
      <c r="H414"/>
      <c r="I414"/>
      <c r="J414" s="19"/>
      <c r="K414" s="22">
        <f>IF(I414="Per 4 weken",J414*trekvelden!$I$2,J414)*Tabel1[[#This Row],[fte]]</f>
        <v>0</v>
      </c>
      <c r="L414" s="19"/>
      <c r="M414" s="19"/>
      <c r="N414" s="19"/>
      <c r="P414" s="15"/>
    </row>
    <row r="415" spans="2:16">
      <c r="B415"/>
      <c r="C415" s="21"/>
      <c r="D415" s="21"/>
      <c r="F415" s="18"/>
      <c r="G415"/>
      <c r="H415"/>
      <c r="I415"/>
      <c r="J415" s="19"/>
      <c r="K415" s="22">
        <f>IF(I415="Per 4 weken",J415*trekvelden!$I$2,J415)*Tabel1[[#This Row],[fte]]</f>
        <v>0</v>
      </c>
      <c r="M415" s="19"/>
      <c r="N415" s="19"/>
      <c r="P415" s="15"/>
    </row>
    <row r="416" spans="2:16">
      <c r="B416"/>
      <c r="C416" s="21"/>
      <c r="D416" s="21"/>
      <c r="F416" s="18"/>
      <c r="G416"/>
      <c r="H416"/>
      <c r="I416"/>
      <c r="J416" s="19"/>
      <c r="K416" s="22">
        <f>IF(I416="Per 4 weken",J416*trekvelden!$I$2,J416)*Tabel1[[#This Row],[fte]]</f>
        <v>0</v>
      </c>
      <c r="L416" s="19"/>
      <c r="M416" s="19"/>
      <c r="N416" s="19"/>
      <c r="P416" s="15"/>
    </row>
    <row r="417" spans="2:16">
      <c r="B417"/>
      <c r="C417" s="21"/>
      <c r="D417" s="21"/>
      <c r="F417" s="18"/>
      <c r="G417"/>
      <c r="H417"/>
      <c r="I417"/>
      <c r="J417" s="19"/>
      <c r="K417" s="22">
        <f>IF(I417="Per 4 weken",J417*trekvelden!$I$2,J417)*Tabel1[[#This Row],[fte]]</f>
        <v>0</v>
      </c>
      <c r="L417" s="19"/>
      <c r="M417" s="19"/>
      <c r="N417" s="19"/>
      <c r="P417" s="15"/>
    </row>
    <row r="418" spans="2:16">
      <c r="B418"/>
      <c r="C418" s="21"/>
      <c r="D418" s="21"/>
      <c r="F418" s="18"/>
      <c r="G418"/>
      <c r="H418"/>
      <c r="I418"/>
      <c r="J418" s="19"/>
      <c r="K418" s="22">
        <f>IF(I418="Per 4 weken",J418*trekvelden!$I$2,J418)*Tabel1[[#This Row],[fte]]</f>
        <v>0</v>
      </c>
      <c r="P418" s="15"/>
    </row>
    <row r="419" spans="2:16">
      <c r="B419"/>
      <c r="C419" s="21"/>
      <c r="D419" s="21"/>
      <c r="F419" s="18"/>
      <c r="G419"/>
      <c r="H419"/>
      <c r="I419"/>
      <c r="J419" s="19"/>
      <c r="K419" s="22">
        <f>IF(I419="Per 4 weken",J419*trekvelden!$I$2,J419)*Tabel1[[#This Row],[fte]]</f>
        <v>0</v>
      </c>
      <c r="L419" s="19"/>
      <c r="P419" s="15"/>
    </row>
    <row r="420" spans="2:16">
      <c r="B420"/>
      <c r="C420" s="21"/>
      <c r="D420" s="21"/>
      <c r="F420" s="18"/>
      <c r="G420"/>
      <c r="H420"/>
      <c r="I420"/>
      <c r="J420" s="19"/>
      <c r="K420" s="22">
        <f>IF(I420="Per 4 weken",J420*trekvelden!$I$2,J420)*Tabel1[[#This Row],[fte]]</f>
        <v>0</v>
      </c>
      <c r="L420" s="19"/>
      <c r="M420" s="19"/>
      <c r="N420" s="19"/>
      <c r="P420" s="15"/>
    </row>
    <row r="421" spans="2:16">
      <c r="B421"/>
      <c r="C421" s="21"/>
      <c r="D421" s="21"/>
      <c r="F421" s="18"/>
      <c r="G421"/>
      <c r="H421"/>
      <c r="I421"/>
      <c r="J421" s="19"/>
      <c r="K421" s="22">
        <f>IF(I421="Per 4 weken",J421*trekvelden!$I$2,J421)*Tabel1[[#This Row],[fte]]</f>
        <v>0</v>
      </c>
      <c r="L421" s="19"/>
      <c r="M421" s="19"/>
      <c r="N421" s="19"/>
      <c r="P421" s="15"/>
    </row>
    <row r="422" spans="2:16">
      <c r="B422"/>
      <c r="C422" s="21"/>
      <c r="D422" s="21"/>
      <c r="F422" s="18"/>
      <c r="G422"/>
      <c r="H422"/>
      <c r="I422"/>
      <c r="J422" s="19"/>
      <c r="K422" s="22">
        <f>IF(I422="Per 4 weken",J422*trekvelden!$I$2,J422)*Tabel1[[#This Row],[fte]]</f>
        <v>0</v>
      </c>
      <c r="L422" s="19"/>
      <c r="M422" s="19"/>
      <c r="N422" s="19"/>
      <c r="P422" s="15"/>
    </row>
    <row r="423" spans="2:16">
      <c r="B423"/>
      <c r="C423" s="21"/>
      <c r="D423" s="21"/>
      <c r="F423" s="18"/>
      <c r="G423"/>
      <c r="H423"/>
      <c r="I423"/>
      <c r="J423" s="19"/>
      <c r="K423" s="22">
        <f>IF(I423="Per 4 weken",J423*trekvelden!$I$2,J423)*Tabel1[[#This Row],[fte]]</f>
        <v>0</v>
      </c>
      <c r="L423" s="19"/>
      <c r="M423" s="19"/>
      <c r="N423" s="19"/>
      <c r="P423" s="15"/>
    </row>
    <row r="424" spans="2:16">
      <c r="B424"/>
      <c r="C424" s="21"/>
      <c r="D424" s="21"/>
      <c r="F424" s="18"/>
      <c r="G424"/>
      <c r="H424"/>
      <c r="I424"/>
      <c r="J424" s="19"/>
      <c r="K424" s="22">
        <f>IF(I424="Per 4 weken",J424*trekvelden!$I$2,J424)*Tabel1[[#This Row],[fte]]</f>
        <v>0</v>
      </c>
      <c r="L424" s="19"/>
      <c r="P424" s="15"/>
    </row>
    <row r="425" spans="2:16">
      <c r="B425"/>
      <c r="C425" s="21"/>
      <c r="D425" s="21"/>
      <c r="F425" s="18"/>
      <c r="G425"/>
      <c r="H425"/>
      <c r="I425"/>
      <c r="J425" s="19"/>
      <c r="K425" s="22">
        <f>IF(I425="Per 4 weken",J425*trekvelden!$I$2,J425)*Tabel1[[#This Row],[fte]]</f>
        <v>0</v>
      </c>
      <c r="L425" s="19"/>
      <c r="P425" s="15"/>
    </row>
    <row r="426" spans="2:16">
      <c r="B426"/>
      <c r="C426" s="21"/>
      <c r="D426" s="21"/>
      <c r="F426" s="18"/>
      <c r="G426"/>
      <c r="H426"/>
      <c r="I426"/>
      <c r="J426" s="19"/>
      <c r="K426" s="22">
        <f>IF(I426="Per 4 weken",J426*trekvelden!$I$2,J426)*Tabel1[[#This Row],[fte]]</f>
        <v>0</v>
      </c>
      <c r="L426" s="19"/>
      <c r="M426" s="19"/>
      <c r="N426" s="19"/>
      <c r="P426" s="15"/>
    </row>
    <row r="427" spans="2:16">
      <c r="B427"/>
      <c r="C427" s="21"/>
      <c r="D427" s="21"/>
      <c r="F427" s="18"/>
      <c r="G427"/>
      <c r="H427"/>
      <c r="I427"/>
      <c r="J427" s="19"/>
      <c r="K427" s="22">
        <f>IF(I427="Per 4 weken",J427*trekvelden!$I$2,J427)*Tabel1[[#This Row],[fte]]</f>
        <v>0</v>
      </c>
      <c r="L427" s="19"/>
      <c r="M427" s="19"/>
      <c r="N427" s="19"/>
      <c r="P427" s="15"/>
    </row>
    <row r="428" spans="2:16">
      <c r="B428"/>
      <c r="C428" s="21"/>
      <c r="D428" s="21"/>
      <c r="F428" s="18"/>
      <c r="G428"/>
      <c r="H428"/>
      <c r="I428"/>
      <c r="J428" s="19"/>
      <c r="K428" s="22">
        <f>IF(I428="Per 4 weken",J428*trekvelden!$I$2,J428)*Tabel1[[#This Row],[fte]]</f>
        <v>0</v>
      </c>
      <c r="P428" s="15"/>
    </row>
    <row r="429" spans="2:16">
      <c r="B429"/>
      <c r="C429" s="21"/>
      <c r="D429" s="21"/>
      <c r="F429" s="18"/>
      <c r="G429"/>
      <c r="H429"/>
      <c r="I429"/>
      <c r="J429" s="19"/>
      <c r="K429" s="22">
        <f>IF(I429="Per 4 weken",J429*trekvelden!$I$2,J429)*Tabel1[[#This Row],[fte]]</f>
        <v>0</v>
      </c>
      <c r="L429" s="19"/>
      <c r="M429" s="19"/>
      <c r="N429" s="19"/>
      <c r="P429" s="15"/>
    </row>
    <row r="430" spans="2:16">
      <c r="B430"/>
      <c r="C430" s="21"/>
      <c r="D430" s="21"/>
      <c r="F430" s="18"/>
      <c r="G430"/>
      <c r="H430"/>
      <c r="I430"/>
      <c r="J430" s="19"/>
      <c r="K430" s="22">
        <f>IF(I430="Per 4 weken",J430*trekvelden!$I$2,J430)*Tabel1[[#This Row],[fte]]</f>
        <v>0</v>
      </c>
      <c r="L430" s="19"/>
      <c r="M430" s="19"/>
      <c r="N430" s="19"/>
      <c r="P430" s="15"/>
    </row>
    <row r="431" spans="2:16">
      <c r="B431"/>
      <c r="C431" s="21"/>
      <c r="D431" s="21"/>
      <c r="F431" s="18"/>
      <c r="G431"/>
      <c r="H431"/>
      <c r="I431"/>
      <c r="J431" s="19"/>
      <c r="K431" s="22">
        <f>IF(I431="Per 4 weken",J431*trekvelden!$I$2,J431)*Tabel1[[#This Row],[fte]]</f>
        <v>0</v>
      </c>
      <c r="L431" s="19"/>
      <c r="M431" s="19"/>
      <c r="N431" s="19"/>
      <c r="P431" s="15"/>
    </row>
    <row r="432" spans="2:16">
      <c r="B432"/>
      <c r="C432" s="21"/>
      <c r="D432" s="21"/>
      <c r="F432" s="18"/>
      <c r="G432"/>
      <c r="H432"/>
      <c r="I432"/>
      <c r="J432" s="19"/>
      <c r="K432" s="22">
        <f>IF(I432="Per 4 weken",J432*trekvelden!$I$2,J432)*Tabel1[[#This Row],[fte]]</f>
        <v>0</v>
      </c>
      <c r="L432" s="19"/>
      <c r="P432" s="15"/>
    </row>
    <row r="433" spans="2:16">
      <c r="B433"/>
      <c r="C433" s="21"/>
      <c r="D433" s="21"/>
      <c r="F433" s="18"/>
      <c r="G433"/>
      <c r="H433"/>
      <c r="I433"/>
      <c r="J433" s="19"/>
      <c r="K433" s="22">
        <f>IF(I433="Per 4 weken",J433*trekvelden!$I$2,J433)*Tabel1[[#This Row],[fte]]</f>
        <v>0</v>
      </c>
      <c r="L433" s="19"/>
      <c r="M433" s="19"/>
      <c r="N433" s="19"/>
      <c r="P433" s="15"/>
    </row>
    <row r="434" spans="2:16">
      <c r="B434"/>
      <c r="C434" s="21"/>
      <c r="D434" s="21"/>
      <c r="F434" s="18"/>
      <c r="G434"/>
      <c r="H434"/>
      <c r="I434"/>
      <c r="J434" s="19"/>
      <c r="K434" s="22">
        <f>IF(I434="Per 4 weken",J434*trekvelden!$I$2,J434)*Tabel1[[#This Row],[fte]]</f>
        <v>0</v>
      </c>
      <c r="L434" s="19"/>
      <c r="M434" s="19"/>
      <c r="N434" s="19"/>
      <c r="P434" s="15"/>
    </row>
    <row r="435" spans="2:16">
      <c r="B435"/>
      <c r="C435" s="21"/>
      <c r="D435" s="21"/>
      <c r="F435" s="18"/>
      <c r="G435"/>
      <c r="H435"/>
      <c r="I435"/>
      <c r="J435" s="19"/>
      <c r="K435" s="22">
        <f>IF(I435="Per 4 weken",J435*trekvelden!$I$2,J435)*Tabel1[[#This Row],[fte]]</f>
        <v>0</v>
      </c>
      <c r="L435" s="19"/>
      <c r="M435" s="19"/>
      <c r="N435" s="19"/>
      <c r="P435" s="15"/>
    </row>
    <row r="436" spans="2:16">
      <c r="B436"/>
      <c r="C436" s="21"/>
      <c r="D436" s="21"/>
      <c r="F436" s="18"/>
      <c r="G436"/>
      <c r="H436"/>
      <c r="I436"/>
      <c r="J436" s="19"/>
      <c r="K436" s="22">
        <f>IF(I436="Per 4 weken",J436*trekvelden!$I$2,J436)*Tabel1[[#This Row],[fte]]</f>
        <v>0</v>
      </c>
      <c r="L436" s="19"/>
      <c r="M436" s="19"/>
      <c r="N436" s="19"/>
      <c r="P436" s="15"/>
    </row>
    <row r="437" spans="2:16">
      <c r="B437"/>
      <c r="C437" s="21"/>
      <c r="D437" s="21"/>
      <c r="F437" s="18"/>
      <c r="G437"/>
      <c r="H437"/>
      <c r="I437"/>
      <c r="J437" s="19"/>
      <c r="K437" s="22">
        <f>IF(I437="Per 4 weken",J437*trekvelden!$I$2,J437)*Tabel1[[#This Row],[fte]]</f>
        <v>0</v>
      </c>
      <c r="M437" s="19"/>
      <c r="N437" s="19"/>
      <c r="P437" s="15"/>
    </row>
    <row r="438" spans="2:16">
      <c r="B438"/>
      <c r="C438" s="21"/>
      <c r="D438" s="21"/>
      <c r="F438" s="18"/>
      <c r="G438"/>
      <c r="H438"/>
      <c r="I438"/>
      <c r="J438" s="19"/>
      <c r="K438" s="22">
        <f>IF(I438="Per 4 weken",J438*trekvelden!$I$2,J438)*Tabel1[[#This Row],[fte]]</f>
        <v>0</v>
      </c>
      <c r="L438" s="19"/>
      <c r="P438" s="15"/>
    </row>
    <row r="439" spans="2:16">
      <c r="B439"/>
      <c r="C439" s="21"/>
      <c r="D439" s="21"/>
      <c r="F439" s="18"/>
      <c r="G439"/>
      <c r="H439"/>
      <c r="I439"/>
      <c r="J439" s="19"/>
      <c r="K439" s="22">
        <f>IF(I439="Per 4 weken",J439*trekvelden!$I$2,J439)*Tabel1[[#This Row],[fte]]</f>
        <v>0</v>
      </c>
      <c r="L439" s="19"/>
      <c r="P439" s="15"/>
    </row>
    <row r="440" spans="2:16">
      <c r="B440"/>
      <c r="C440" s="21"/>
      <c r="D440" s="21"/>
      <c r="F440" s="18"/>
      <c r="G440"/>
      <c r="H440"/>
      <c r="I440"/>
      <c r="J440" s="19"/>
      <c r="K440" s="22">
        <f>IF(I440="Per 4 weken",J440*trekvelden!$I$2,J440)*Tabel1[[#This Row],[fte]]</f>
        <v>0</v>
      </c>
      <c r="L440" s="19"/>
      <c r="M440" s="19"/>
      <c r="N440" s="19"/>
      <c r="P440" s="15"/>
    </row>
    <row r="441" spans="2:16">
      <c r="B441"/>
      <c r="C441" s="21"/>
      <c r="D441" s="21"/>
      <c r="F441" s="18"/>
      <c r="G441"/>
      <c r="H441"/>
      <c r="I441"/>
      <c r="J441" s="19"/>
      <c r="K441" s="22">
        <f>IF(I441="Per 4 weken",J441*trekvelden!$I$2,J441)*Tabel1[[#This Row],[fte]]</f>
        <v>0</v>
      </c>
      <c r="L441" s="19"/>
      <c r="M441" s="19"/>
      <c r="N441" s="19"/>
      <c r="P441" s="15"/>
    </row>
    <row r="442" spans="2:16">
      <c r="B442"/>
      <c r="C442" s="21"/>
      <c r="D442" s="21"/>
      <c r="F442" s="18"/>
      <c r="G442"/>
      <c r="H442"/>
      <c r="I442"/>
      <c r="J442" s="19"/>
      <c r="K442" s="22">
        <f>IF(I442="Per 4 weken",J442*trekvelden!$I$2,J442)*Tabel1[[#This Row],[fte]]</f>
        <v>0</v>
      </c>
      <c r="L442" s="19"/>
      <c r="M442" s="19"/>
      <c r="N442" s="19"/>
      <c r="P442" s="15"/>
    </row>
    <row r="443" spans="2:16">
      <c r="B443"/>
      <c r="C443" s="21"/>
      <c r="D443" s="21"/>
      <c r="F443" s="18"/>
      <c r="G443"/>
      <c r="H443"/>
      <c r="I443"/>
      <c r="J443" s="19"/>
      <c r="K443" s="22">
        <f>IF(I443="Per 4 weken",J443*trekvelden!$I$2,J443)*Tabel1[[#This Row],[fte]]</f>
        <v>0</v>
      </c>
      <c r="L443" s="19"/>
      <c r="M443" s="19"/>
      <c r="N443" s="19"/>
      <c r="P443" s="15"/>
    </row>
    <row r="444" spans="2:16">
      <c r="B444"/>
      <c r="C444" s="21"/>
      <c r="D444" s="21"/>
      <c r="F444" s="18"/>
      <c r="G444"/>
      <c r="H444"/>
      <c r="I444"/>
      <c r="J444" s="19"/>
      <c r="K444" s="22">
        <f>IF(I444="Per 4 weken",J444*trekvelden!$I$2,J444)*Tabel1[[#This Row],[fte]]</f>
        <v>0</v>
      </c>
      <c r="L444" s="19"/>
      <c r="M444" s="19"/>
      <c r="N444" s="19"/>
      <c r="P444" s="15"/>
    </row>
    <row r="445" spans="2:16">
      <c r="B445"/>
      <c r="C445" s="21"/>
      <c r="D445" s="21"/>
      <c r="F445" s="18"/>
      <c r="G445"/>
      <c r="H445"/>
      <c r="I445"/>
      <c r="J445" s="19"/>
      <c r="K445" s="22">
        <f>IF(I445="Per 4 weken",J445*trekvelden!$I$2,J445)*Tabel1[[#This Row],[fte]]</f>
        <v>0</v>
      </c>
      <c r="M445" s="19"/>
      <c r="N445" s="19"/>
      <c r="P445" s="15"/>
    </row>
    <row r="446" spans="2:16">
      <c r="B446"/>
      <c r="C446" s="21"/>
      <c r="D446" s="21"/>
      <c r="F446" s="18"/>
      <c r="G446"/>
      <c r="H446"/>
      <c r="I446"/>
      <c r="J446" s="19"/>
      <c r="K446" s="22">
        <f>IF(I446="Per 4 weken",J446*trekvelden!$I$2,J446)*Tabel1[[#This Row],[fte]]</f>
        <v>0</v>
      </c>
      <c r="L446" s="19"/>
      <c r="M446" s="19"/>
      <c r="N446" s="19"/>
      <c r="P446" s="15"/>
    </row>
    <row r="447" spans="2:16">
      <c r="B447"/>
      <c r="C447" s="21"/>
      <c r="D447" s="21"/>
      <c r="F447" s="18"/>
      <c r="G447"/>
      <c r="H447"/>
      <c r="I447"/>
      <c r="J447" s="19"/>
      <c r="K447" s="22">
        <f>IF(I447="Per 4 weken",J447*trekvelden!$I$2,J447)*Tabel1[[#This Row],[fte]]</f>
        <v>0</v>
      </c>
      <c r="L447" s="19"/>
      <c r="M447" s="19"/>
      <c r="N447" s="19"/>
      <c r="P447" s="15"/>
    </row>
    <row r="448" spans="2:16">
      <c r="B448"/>
      <c r="C448" s="21"/>
      <c r="D448" s="21"/>
      <c r="F448" s="18"/>
      <c r="G448"/>
      <c r="H448"/>
      <c r="I448"/>
      <c r="J448" s="19"/>
      <c r="K448" s="22">
        <f>IF(I448="Per 4 weken",J448*trekvelden!$I$2,J448)*Tabel1[[#This Row],[fte]]</f>
        <v>0</v>
      </c>
      <c r="L448" s="19"/>
      <c r="M448" s="19"/>
      <c r="N448" s="19"/>
      <c r="P448" s="15"/>
    </row>
    <row r="449" spans="2:16">
      <c r="B449"/>
      <c r="C449" s="21"/>
      <c r="D449" s="21"/>
      <c r="F449" s="18"/>
      <c r="G449"/>
      <c r="H449"/>
      <c r="I449"/>
      <c r="J449" s="19"/>
      <c r="K449" s="22">
        <f>IF(I449="Per 4 weken",J449*trekvelden!$I$2,J449)*Tabel1[[#This Row],[fte]]</f>
        <v>0</v>
      </c>
      <c r="L449" s="19"/>
      <c r="M449" s="19"/>
      <c r="N449" s="19"/>
      <c r="P449" s="15"/>
    </row>
    <row r="450" spans="2:16">
      <c r="B450"/>
      <c r="C450" s="21"/>
      <c r="D450" s="21"/>
      <c r="F450" s="18"/>
      <c r="G450"/>
      <c r="H450"/>
      <c r="I450"/>
      <c r="J450" s="19"/>
      <c r="K450" s="22">
        <f>IF(I450="Per 4 weken",J450*trekvelden!$I$2,J450)*Tabel1[[#This Row],[fte]]</f>
        <v>0</v>
      </c>
      <c r="L450" s="19"/>
      <c r="M450" s="19"/>
      <c r="N450" s="19"/>
      <c r="P450" s="15"/>
    </row>
    <row r="451" spans="2:16">
      <c r="B451"/>
      <c r="C451" s="21"/>
      <c r="D451" s="21"/>
      <c r="F451" s="18"/>
      <c r="G451"/>
      <c r="H451"/>
      <c r="I451"/>
      <c r="J451" s="19"/>
      <c r="K451" s="22">
        <f>IF(I451="Per 4 weken",J451*trekvelden!$I$2,J451)*Tabel1[[#This Row],[fte]]</f>
        <v>0</v>
      </c>
      <c r="L451" s="19"/>
      <c r="M451" s="19"/>
      <c r="N451" s="19"/>
      <c r="P451" s="15"/>
    </row>
    <row r="452" spans="2:16">
      <c r="B452"/>
      <c r="C452" s="21"/>
      <c r="D452" s="21"/>
      <c r="F452" s="18"/>
      <c r="G452"/>
      <c r="H452"/>
      <c r="I452"/>
      <c r="J452" s="19"/>
      <c r="K452" s="22">
        <f>IF(I452="Per 4 weken",J452*trekvelden!$I$2,J452)*Tabel1[[#This Row],[fte]]</f>
        <v>0</v>
      </c>
      <c r="L452" s="19"/>
      <c r="M452" s="19"/>
      <c r="N452" s="19"/>
      <c r="P452" s="15"/>
    </row>
    <row r="453" spans="2:16">
      <c r="B453"/>
      <c r="C453" s="21"/>
      <c r="D453" s="21"/>
      <c r="F453" s="18"/>
      <c r="G453"/>
      <c r="H453"/>
      <c r="I453"/>
      <c r="J453" s="19"/>
      <c r="K453" s="22">
        <f>IF(I453="Per 4 weken",J453*trekvelden!$I$2,J453)*Tabel1[[#This Row],[fte]]</f>
        <v>0</v>
      </c>
      <c r="L453" s="19"/>
      <c r="M453" s="19"/>
      <c r="N453" s="19"/>
      <c r="P453" s="15"/>
    </row>
    <row r="454" spans="2:16">
      <c r="B454"/>
      <c r="C454" s="21"/>
      <c r="D454" s="21"/>
      <c r="F454" s="18"/>
      <c r="G454"/>
      <c r="H454"/>
      <c r="I454"/>
      <c r="J454" s="19"/>
      <c r="K454" s="22">
        <f>IF(I454="Per 4 weken",J454*trekvelden!$I$2,J454)*Tabel1[[#This Row],[fte]]</f>
        <v>0</v>
      </c>
      <c r="L454" s="19"/>
      <c r="M454" s="19"/>
      <c r="N454" s="19"/>
      <c r="P454" s="15"/>
    </row>
    <row r="455" spans="2:16">
      <c r="B455"/>
      <c r="C455" s="21"/>
      <c r="D455" s="21"/>
      <c r="F455" s="18"/>
      <c r="G455"/>
      <c r="H455"/>
      <c r="I455"/>
      <c r="J455" s="19"/>
      <c r="K455" s="22">
        <f>IF(I455="Per 4 weken",J455*trekvelden!$I$2,J455)*Tabel1[[#This Row],[fte]]</f>
        <v>0</v>
      </c>
      <c r="L455" s="19"/>
      <c r="M455" s="19"/>
      <c r="N455" s="19"/>
      <c r="P455" s="15"/>
    </row>
    <row r="456" spans="2:16">
      <c r="B456"/>
      <c r="C456" s="21"/>
      <c r="D456" s="21"/>
      <c r="F456" s="18"/>
      <c r="G456"/>
      <c r="H456"/>
      <c r="I456"/>
      <c r="J456" s="19"/>
      <c r="K456" s="22">
        <f>IF(I456="Per 4 weken",J456*trekvelden!$I$2,J456)*Tabel1[[#This Row],[fte]]</f>
        <v>0</v>
      </c>
      <c r="L456" s="19"/>
      <c r="M456" s="19"/>
      <c r="N456" s="19"/>
      <c r="P456" s="15"/>
    </row>
    <row r="457" spans="2:16">
      <c r="B457"/>
      <c r="C457" s="21"/>
      <c r="D457" s="21"/>
      <c r="F457" s="18"/>
      <c r="G457"/>
      <c r="H457"/>
      <c r="I457"/>
      <c r="J457" s="19"/>
      <c r="K457" s="22">
        <f>IF(I457="Per 4 weken",J457*trekvelden!$I$2,J457)*Tabel1[[#This Row],[fte]]</f>
        <v>0</v>
      </c>
      <c r="L457" s="19"/>
      <c r="M457" s="19"/>
      <c r="N457" s="19"/>
      <c r="P457" s="15"/>
    </row>
    <row r="458" spans="2:16">
      <c r="B458"/>
      <c r="C458" s="21"/>
      <c r="D458" s="21"/>
      <c r="F458" s="18"/>
      <c r="G458"/>
      <c r="H458"/>
      <c r="I458"/>
      <c r="J458" s="19"/>
      <c r="K458" s="22">
        <f>IF(I458="Per 4 weken",J458*trekvelden!$I$2,J458)*Tabel1[[#This Row],[fte]]</f>
        <v>0</v>
      </c>
      <c r="L458" s="19"/>
      <c r="M458" s="19"/>
      <c r="N458" s="19"/>
      <c r="P458" s="15"/>
    </row>
    <row r="459" spans="2:16">
      <c r="B459"/>
      <c r="C459" s="21"/>
      <c r="D459" s="21"/>
      <c r="F459" s="18"/>
      <c r="G459"/>
      <c r="H459"/>
      <c r="I459"/>
      <c r="J459" s="19"/>
      <c r="K459" s="22">
        <f>IF(I459="Per 4 weken",J459*trekvelden!$I$2,J459)*Tabel1[[#This Row],[fte]]</f>
        <v>0</v>
      </c>
      <c r="L459" s="19"/>
      <c r="M459" s="19"/>
      <c r="N459" s="19"/>
      <c r="P459" s="15"/>
    </row>
    <row r="460" spans="2:16">
      <c r="B460"/>
      <c r="C460" s="21"/>
      <c r="D460" s="21"/>
      <c r="F460" s="18"/>
      <c r="G460"/>
      <c r="H460"/>
      <c r="I460"/>
      <c r="J460" s="19"/>
      <c r="K460" s="22">
        <f>IF(I460="Per 4 weken",J460*trekvelden!$I$2,J460)*Tabel1[[#This Row],[fte]]</f>
        <v>0</v>
      </c>
      <c r="L460" s="19"/>
      <c r="M460" s="19"/>
      <c r="N460" s="19"/>
      <c r="P460" s="15"/>
    </row>
    <row r="461" spans="2:16">
      <c r="B461"/>
      <c r="C461" s="21"/>
      <c r="D461" s="21"/>
      <c r="F461" s="18"/>
      <c r="G461"/>
      <c r="H461"/>
      <c r="I461"/>
      <c r="J461" s="19"/>
      <c r="K461" s="22">
        <f>IF(I461="Per 4 weken",J461*trekvelden!$I$2,J461)*Tabel1[[#This Row],[fte]]</f>
        <v>0</v>
      </c>
      <c r="L461" s="19"/>
      <c r="M461" s="19"/>
      <c r="N461" s="19"/>
      <c r="P461" s="15"/>
    </row>
    <row r="462" spans="2:16">
      <c r="B462"/>
      <c r="C462" s="21"/>
      <c r="D462" s="21"/>
      <c r="F462" s="18"/>
      <c r="G462"/>
      <c r="H462"/>
      <c r="I462"/>
      <c r="J462" s="19"/>
      <c r="K462" s="22">
        <f>IF(I462="Per 4 weken",J462*trekvelden!$I$2,J462)*Tabel1[[#This Row],[fte]]</f>
        <v>0</v>
      </c>
      <c r="L462" s="19"/>
      <c r="M462" s="19"/>
      <c r="N462" s="19"/>
      <c r="P462" s="15"/>
    </row>
    <row r="463" spans="2:16">
      <c r="B463"/>
      <c r="C463" s="21"/>
      <c r="D463" s="21"/>
      <c r="F463" s="18"/>
      <c r="G463"/>
      <c r="H463"/>
      <c r="I463"/>
      <c r="J463" s="19"/>
      <c r="K463" s="22">
        <f>IF(I463="Per 4 weken",J463*trekvelden!$I$2,J463)*Tabel1[[#This Row],[fte]]</f>
        <v>0</v>
      </c>
      <c r="L463" s="19"/>
      <c r="M463" s="19"/>
      <c r="N463" s="19"/>
      <c r="P463" s="15"/>
    </row>
    <row r="464" spans="2:16">
      <c r="B464"/>
      <c r="C464" s="21"/>
      <c r="D464" s="21"/>
      <c r="F464" s="18"/>
      <c r="G464"/>
      <c r="H464"/>
      <c r="I464"/>
      <c r="J464" s="19"/>
      <c r="K464" s="22">
        <f>IF(I464="Per 4 weken",J464*trekvelden!$I$2,J464)*Tabel1[[#This Row],[fte]]</f>
        <v>0</v>
      </c>
      <c r="M464" s="19"/>
      <c r="N464" s="19"/>
      <c r="P464" s="15"/>
    </row>
    <row r="465" spans="2:16">
      <c r="B465"/>
      <c r="C465" s="21"/>
      <c r="D465" s="21"/>
      <c r="F465" s="18"/>
      <c r="G465"/>
      <c r="H465"/>
      <c r="I465"/>
      <c r="J465" s="19"/>
      <c r="K465" s="22">
        <f>IF(I465="Per 4 weken",J465*trekvelden!$I$2,J465)*Tabel1[[#This Row],[fte]]</f>
        <v>0</v>
      </c>
      <c r="L465" s="19"/>
      <c r="M465" s="19"/>
      <c r="N465" s="19"/>
      <c r="P465" s="15"/>
    </row>
    <row r="466" spans="2:16">
      <c r="B466"/>
      <c r="C466" s="21"/>
      <c r="D466" s="21"/>
      <c r="F466" s="18"/>
      <c r="G466"/>
      <c r="H466"/>
      <c r="I466"/>
      <c r="J466" s="19"/>
      <c r="K466" s="22">
        <f>IF(I466="Per 4 weken",J466*trekvelden!$I$2,J466)*Tabel1[[#This Row],[fte]]</f>
        <v>0</v>
      </c>
      <c r="L466" s="19"/>
      <c r="M466" s="19"/>
      <c r="N466" s="19"/>
      <c r="P466" s="15"/>
    </row>
    <row r="467" spans="2:16">
      <c r="B467"/>
      <c r="C467" s="21"/>
      <c r="D467" s="21"/>
      <c r="F467" s="18"/>
      <c r="G467"/>
      <c r="H467"/>
      <c r="I467"/>
      <c r="J467" s="19"/>
      <c r="K467" s="22">
        <f>IF(I467="Per 4 weken",J467*trekvelden!$I$2,J467)*Tabel1[[#This Row],[fte]]</f>
        <v>0</v>
      </c>
      <c r="L467" s="19"/>
      <c r="M467" s="19"/>
      <c r="N467" s="19"/>
      <c r="P467" s="15"/>
    </row>
    <row r="468" spans="2:16">
      <c r="B468"/>
      <c r="C468" s="21"/>
      <c r="D468" s="21"/>
      <c r="F468" s="18"/>
      <c r="G468"/>
      <c r="H468"/>
      <c r="I468"/>
      <c r="J468" s="19"/>
      <c r="K468" s="22">
        <f>IF(I468="Per 4 weken",J468*trekvelden!$I$2,J468)*Tabel1[[#This Row],[fte]]</f>
        <v>0</v>
      </c>
      <c r="L468" s="19"/>
      <c r="M468" s="19"/>
      <c r="N468" s="19"/>
      <c r="P468" s="15"/>
    </row>
    <row r="469" spans="2:16">
      <c r="B469"/>
      <c r="C469" s="21"/>
      <c r="D469" s="21"/>
      <c r="F469" s="18"/>
      <c r="G469"/>
      <c r="H469"/>
      <c r="I469"/>
      <c r="J469" s="19"/>
      <c r="K469" s="22">
        <f>IF(I469="Per 4 weken",J469*trekvelden!$I$2,J469)*Tabel1[[#This Row],[fte]]</f>
        <v>0</v>
      </c>
      <c r="L469" s="19"/>
      <c r="M469" s="19"/>
      <c r="N469" s="19"/>
      <c r="P469" s="15"/>
    </row>
    <row r="470" spans="2:16">
      <c r="B470"/>
      <c r="C470" s="21"/>
      <c r="D470" s="21"/>
      <c r="F470" s="18"/>
      <c r="G470"/>
      <c r="H470"/>
      <c r="I470"/>
      <c r="J470" s="19"/>
      <c r="K470" s="22">
        <f>IF(I470="Per 4 weken",J470*trekvelden!$I$2,J470)*Tabel1[[#This Row],[fte]]</f>
        <v>0</v>
      </c>
      <c r="L470" s="19"/>
      <c r="M470" s="19"/>
      <c r="N470" s="19"/>
      <c r="P470" s="15"/>
    </row>
    <row r="471" spans="2:16">
      <c r="B471"/>
      <c r="C471" s="21"/>
      <c r="D471" s="21"/>
      <c r="F471" s="18"/>
      <c r="G471"/>
      <c r="H471"/>
      <c r="I471"/>
      <c r="J471" s="19"/>
      <c r="K471" s="22">
        <f>IF(I471="Per 4 weken",J471*trekvelden!$I$2,J471)*Tabel1[[#This Row],[fte]]</f>
        <v>0</v>
      </c>
      <c r="L471" s="19"/>
      <c r="M471" s="19"/>
      <c r="N471" s="19"/>
      <c r="P471" s="15"/>
    </row>
    <row r="472" spans="2:16">
      <c r="B472"/>
      <c r="C472" s="21"/>
      <c r="D472" s="21"/>
      <c r="F472" s="18"/>
      <c r="G472"/>
      <c r="H472"/>
      <c r="I472"/>
      <c r="J472" s="19"/>
      <c r="K472" s="22">
        <f>IF(I472="Per 4 weken",J472*trekvelden!$I$2,J472)*Tabel1[[#This Row],[fte]]</f>
        <v>0</v>
      </c>
      <c r="L472" s="19"/>
      <c r="M472" s="19"/>
      <c r="N472" s="19"/>
      <c r="P472" s="15"/>
    </row>
    <row r="473" spans="2:16">
      <c r="B473"/>
      <c r="C473" s="21"/>
      <c r="D473" s="21"/>
      <c r="F473" s="18"/>
      <c r="G473"/>
      <c r="H473"/>
      <c r="I473"/>
      <c r="J473" s="19"/>
      <c r="K473" s="22">
        <f>IF(I473="Per 4 weken",J473*trekvelden!$I$2,J473)*Tabel1[[#This Row],[fte]]</f>
        <v>0</v>
      </c>
      <c r="L473" s="19"/>
      <c r="M473" s="19"/>
      <c r="N473" s="19"/>
      <c r="P473" s="15"/>
    </row>
    <row r="474" spans="2:16">
      <c r="B474"/>
      <c r="C474" s="21"/>
      <c r="D474" s="21"/>
      <c r="F474" s="18"/>
      <c r="G474"/>
      <c r="H474"/>
      <c r="I474"/>
      <c r="J474" s="19"/>
      <c r="K474" s="22">
        <f>IF(I474="Per 4 weken",J474*trekvelden!$I$2,J474)*Tabel1[[#This Row],[fte]]</f>
        <v>0</v>
      </c>
      <c r="L474" s="19"/>
      <c r="M474" s="19"/>
      <c r="N474" s="19"/>
      <c r="P474" s="15"/>
    </row>
    <row r="475" spans="2:16">
      <c r="B475"/>
      <c r="C475" s="21"/>
      <c r="D475" s="21"/>
      <c r="F475" s="18"/>
      <c r="G475"/>
      <c r="H475"/>
      <c r="I475"/>
      <c r="J475" s="19"/>
      <c r="K475" s="22">
        <f>IF(I475="Per 4 weken",J475*trekvelden!$I$2,J475)*Tabel1[[#This Row],[fte]]</f>
        <v>0</v>
      </c>
      <c r="L475" s="19"/>
      <c r="M475" s="19"/>
      <c r="N475" s="19"/>
      <c r="P475" s="15"/>
    </row>
    <row r="476" spans="2:16">
      <c r="B476"/>
      <c r="C476" s="21"/>
      <c r="D476" s="21"/>
      <c r="F476" s="18"/>
      <c r="G476"/>
      <c r="H476"/>
      <c r="I476"/>
      <c r="J476" s="19"/>
      <c r="K476" s="22">
        <f>IF(I476="Per 4 weken",J476*trekvelden!$I$2,J476)*Tabel1[[#This Row],[fte]]</f>
        <v>0</v>
      </c>
      <c r="L476" s="19"/>
      <c r="M476" s="19"/>
      <c r="N476" s="19"/>
      <c r="P476" s="15"/>
    </row>
    <row r="477" spans="2:16">
      <c r="B477"/>
      <c r="C477" s="21"/>
      <c r="D477" s="21"/>
      <c r="F477" s="18"/>
      <c r="G477"/>
      <c r="H477"/>
      <c r="I477"/>
      <c r="J477" s="19"/>
      <c r="K477" s="22">
        <f>IF(I477="Per 4 weken",J477*trekvelden!$I$2,J477)*Tabel1[[#This Row],[fte]]</f>
        <v>0</v>
      </c>
      <c r="L477" s="19"/>
      <c r="M477" s="19"/>
      <c r="N477" s="19"/>
      <c r="P477" s="15"/>
    </row>
    <row r="478" spans="2:16">
      <c r="B478"/>
      <c r="C478" s="21"/>
      <c r="D478" s="21"/>
      <c r="F478" s="18"/>
      <c r="G478"/>
      <c r="H478"/>
      <c r="I478"/>
      <c r="J478" s="19"/>
      <c r="K478" s="22">
        <f>IF(I478="Per 4 weken",J478*trekvelden!$I$2,J478)*Tabel1[[#This Row],[fte]]</f>
        <v>0</v>
      </c>
      <c r="L478" s="19"/>
      <c r="M478" s="19"/>
      <c r="N478" s="19"/>
      <c r="P478" s="15"/>
    </row>
    <row r="479" spans="2:16">
      <c r="B479"/>
      <c r="C479" s="21"/>
      <c r="D479" s="21"/>
      <c r="F479" s="18"/>
      <c r="G479"/>
      <c r="H479"/>
      <c r="I479"/>
      <c r="J479" s="19"/>
      <c r="K479" s="22">
        <f>IF(I479="Per 4 weken",J479*trekvelden!$I$2,J479)*Tabel1[[#This Row],[fte]]</f>
        <v>0</v>
      </c>
      <c r="L479" s="19"/>
      <c r="M479" s="19"/>
      <c r="N479" s="19"/>
      <c r="P479" s="15"/>
    </row>
    <row r="480" spans="2:16">
      <c r="B480"/>
      <c r="C480" s="21"/>
      <c r="D480" s="21"/>
      <c r="F480" s="18"/>
      <c r="G480"/>
      <c r="H480"/>
      <c r="I480"/>
      <c r="J480" s="19"/>
      <c r="K480" s="22">
        <f>IF(I480="Per 4 weken",J480*trekvelden!$I$2,J480)*Tabel1[[#This Row],[fte]]</f>
        <v>0</v>
      </c>
      <c r="L480" s="19"/>
      <c r="M480" s="19"/>
      <c r="N480" s="19"/>
      <c r="P480" s="15"/>
    </row>
    <row r="481" spans="2:16">
      <c r="B481"/>
      <c r="C481" s="21"/>
      <c r="D481" s="21"/>
      <c r="F481" s="18"/>
      <c r="G481"/>
      <c r="H481"/>
      <c r="I481"/>
      <c r="J481" s="19"/>
      <c r="K481" s="22">
        <f>IF(I481="Per 4 weken",J481*trekvelden!$I$2,J481)*Tabel1[[#This Row],[fte]]</f>
        <v>0</v>
      </c>
      <c r="L481" s="19"/>
      <c r="M481" s="19"/>
      <c r="N481" s="19"/>
      <c r="P481" s="15"/>
    </row>
    <row r="482" spans="2:16">
      <c r="B482"/>
      <c r="C482" s="21"/>
      <c r="D482" s="21"/>
      <c r="F482" s="18"/>
      <c r="G482"/>
      <c r="H482"/>
      <c r="I482"/>
      <c r="J482" s="19"/>
      <c r="K482" s="22">
        <f>IF(I482="Per 4 weken",J482*trekvelden!$I$2,J482)*Tabel1[[#This Row],[fte]]</f>
        <v>0</v>
      </c>
      <c r="L482" s="19"/>
      <c r="M482" s="19"/>
      <c r="N482" s="19"/>
      <c r="P482" s="15"/>
    </row>
    <row r="483" spans="2:16">
      <c r="B483"/>
      <c r="C483" s="21"/>
      <c r="D483" s="21"/>
      <c r="F483" s="18"/>
      <c r="G483"/>
      <c r="H483"/>
      <c r="I483"/>
      <c r="J483" s="19"/>
      <c r="K483" s="22">
        <f>IF(I483="Per 4 weken",J483*trekvelden!$I$2,J483)*Tabel1[[#This Row],[fte]]</f>
        <v>0</v>
      </c>
      <c r="L483" s="19"/>
      <c r="M483" s="19"/>
      <c r="N483" s="19"/>
      <c r="P483" s="15"/>
    </row>
    <row r="484" spans="2:16">
      <c r="B484"/>
      <c r="C484" s="21"/>
      <c r="D484" s="21"/>
      <c r="F484" s="18"/>
      <c r="G484"/>
      <c r="H484"/>
      <c r="I484"/>
      <c r="J484" s="19"/>
      <c r="K484" s="22">
        <f>IF(I484="Per 4 weken",J484*trekvelden!$I$2,J484)*Tabel1[[#This Row],[fte]]</f>
        <v>0</v>
      </c>
      <c r="L484" s="19"/>
      <c r="M484" s="19"/>
      <c r="N484" s="19"/>
      <c r="P484" s="15"/>
    </row>
    <row r="485" spans="2:16">
      <c r="B485"/>
      <c r="C485" s="21"/>
      <c r="D485" s="21"/>
      <c r="F485" s="18"/>
      <c r="G485"/>
      <c r="H485"/>
      <c r="I485"/>
      <c r="J485" s="19"/>
      <c r="K485" s="22">
        <f>IF(I485="Per 4 weken",J485*trekvelden!$I$2,J485)*Tabel1[[#This Row],[fte]]</f>
        <v>0</v>
      </c>
      <c r="L485" s="19"/>
      <c r="M485" s="19"/>
      <c r="N485" s="19"/>
      <c r="P485" s="15"/>
    </row>
    <row r="486" spans="2:16">
      <c r="B486"/>
      <c r="C486" s="21"/>
      <c r="D486" s="21"/>
      <c r="F486" s="18"/>
      <c r="G486"/>
      <c r="H486"/>
      <c r="I486"/>
      <c r="J486" s="19"/>
      <c r="K486" s="22">
        <f>IF(I486="Per 4 weken",J486*trekvelden!$I$2,J486)*Tabel1[[#This Row],[fte]]</f>
        <v>0</v>
      </c>
      <c r="L486" s="19"/>
      <c r="M486" s="19"/>
      <c r="N486" s="19"/>
      <c r="P486" s="15"/>
    </row>
    <row r="487" spans="2:16">
      <c r="B487"/>
      <c r="C487" s="21"/>
      <c r="D487" s="21"/>
      <c r="F487" s="18"/>
      <c r="G487"/>
      <c r="H487"/>
      <c r="I487"/>
      <c r="J487" s="19"/>
      <c r="K487" s="22">
        <f>IF(I487="Per 4 weken",J487*trekvelden!$I$2,J487)*Tabel1[[#This Row],[fte]]</f>
        <v>0</v>
      </c>
      <c r="L487" s="19"/>
      <c r="M487" s="19"/>
      <c r="N487" s="19"/>
      <c r="P487" s="15"/>
    </row>
    <row r="488" spans="2:16">
      <c r="B488"/>
      <c r="C488" s="21"/>
      <c r="D488" s="21"/>
      <c r="F488" s="18"/>
      <c r="G488"/>
      <c r="H488"/>
      <c r="I488"/>
      <c r="J488" s="19"/>
      <c r="K488" s="22">
        <f>IF(I488="Per 4 weken",J488*trekvelden!$I$2,J488)*Tabel1[[#This Row],[fte]]</f>
        <v>0</v>
      </c>
      <c r="L488" s="19"/>
      <c r="M488" s="19"/>
      <c r="N488" s="19"/>
      <c r="P488" s="15"/>
    </row>
    <row r="489" spans="2:16">
      <c r="B489"/>
      <c r="C489" s="21"/>
      <c r="D489" s="21"/>
      <c r="F489" s="18"/>
      <c r="G489"/>
      <c r="H489"/>
      <c r="I489"/>
      <c r="J489" s="19"/>
      <c r="K489" s="22">
        <f>IF(I489="Per 4 weken",J489*trekvelden!$I$2,J489)*Tabel1[[#This Row],[fte]]</f>
        <v>0</v>
      </c>
      <c r="L489" s="19"/>
      <c r="M489" s="19"/>
      <c r="N489" s="19"/>
      <c r="P489" s="15"/>
    </row>
    <row r="490" spans="2:16">
      <c r="B490"/>
      <c r="C490" s="21"/>
      <c r="D490" s="21"/>
      <c r="F490" s="18"/>
      <c r="G490"/>
      <c r="H490"/>
      <c r="I490"/>
      <c r="J490" s="19"/>
      <c r="K490" s="22">
        <f>IF(I490="Per 4 weken",J490*trekvelden!$I$2,J490)*Tabel1[[#This Row],[fte]]</f>
        <v>0</v>
      </c>
      <c r="L490" s="19"/>
      <c r="M490" s="19"/>
      <c r="N490" s="19"/>
      <c r="P490" s="15"/>
    </row>
    <row r="491" spans="2:16">
      <c r="B491"/>
      <c r="C491" s="21"/>
      <c r="D491" s="21"/>
      <c r="F491" s="18"/>
      <c r="G491"/>
      <c r="H491"/>
      <c r="I491"/>
      <c r="J491" s="19"/>
      <c r="K491" s="22">
        <f>IF(I491="Per 4 weken",J491*trekvelden!$I$2,J491)*Tabel1[[#This Row],[fte]]</f>
        <v>0</v>
      </c>
      <c r="L491" s="19"/>
      <c r="M491" s="19"/>
      <c r="N491" s="19"/>
      <c r="P491" s="15"/>
    </row>
    <row r="492" spans="2:16">
      <c r="B492"/>
      <c r="C492" s="21"/>
      <c r="D492" s="21"/>
      <c r="F492" s="18"/>
      <c r="G492"/>
      <c r="H492"/>
      <c r="I492"/>
      <c r="J492" s="19"/>
      <c r="K492" s="22">
        <f>IF(I492="Per 4 weken",J492*trekvelden!$I$2,J492)*Tabel1[[#This Row],[fte]]</f>
        <v>0</v>
      </c>
      <c r="M492" s="19"/>
      <c r="N492" s="19"/>
      <c r="P492" s="15"/>
    </row>
    <row r="493" spans="2:16">
      <c r="B493"/>
      <c r="C493" s="21"/>
      <c r="D493" s="21"/>
      <c r="F493" s="18"/>
      <c r="G493"/>
      <c r="H493"/>
      <c r="I493"/>
      <c r="J493" s="19"/>
      <c r="K493" s="22">
        <f>IF(I493="Per 4 weken",J493*trekvelden!$I$2,J493)*Tabel1[[#This Row],[fte]]</f>
        <v>0</v>
      </c>
      <c r="L493" s="19"/>
      <c r="M493" s="19"/>
      <c r="N493" s="19"/>
      <c r="P493" s="15"/>
    </row>
    <row r="494" spans="2:16">
      <c r="B494"/>
      <c r="C494" s="21"/>
      <c r="D494" s="21"/>
      <c r="F494" s="18"/>
      <c r="G494"/>
      <c r="H494"/>
      <c r="I494"/>
      <c r="J494" s="19"/>
      <c r="K494" s="22">
        <f>IF(I494="Per 4 weken",J494*trekvelden!$I$2,J494)*Tabel1[[#This Row],[fte]]</f>
        <v>0</v>
      </c>
      <c r="L494" s="19"/>
      <c r="M494" s="19"/>
      <c r="N494" s="19"/>
      <c r="P494" s="15"/>
    </row>
    <row r="495" spans="2:16">
      <c r="B495"/>
      <c r="C495" s="21"/>
      <c r="D495" s="21"/>
      <c r="F495" s="18"/>
      <c r="G495"/>
      <c r="H495"/>
      <c r="I495"/>
      <c r="J495" s="19"/>
      <c r="K495" s="22">
        <f>IF(I495="Per 4 weken",J495*trekvelden!$I$2,J495)*Tabel1[[#This Row],[fte]]</f>
        <v>0</v>
      </c>
      <c r="L495" s="19"/>
      <c r="M495" s="19"/>
      <c r="N495" s="19"/>
      <c r="P495" s="15"/>
    </row>
    <row r="496" spans="2:16">
      <c r="B496"/>
      <c r="C496" s="21"/>
      <c r="D496" s="21"/>
      <c r="F496" s="18"/>
      <c r="G496"/>
      <c r="H496"/>
      <c r="I496"/>
      <c r="J496" s="19"/>
      <c r="K496" s="22">
        <f>IF(I496="Per 4 weken",J496*trekvelden!$I$2,J496)*Tabel1[[#This Row],[fte]]</f>
        <v>0</v>
      </c>
      <c r="L496" s="19"/>
      <c r="M496" s="19"/>
      <c r="N496" s="19"/>
      <c r="P496" s="15"/>
    </row>
    <row r="497" spans="2:16">
      <c r="B497"/>
      <c r="C497" s="21"/>
      <c r="D497" s="21"/>
      <c r="F497" s="18"/>
      <c r="G497"/>
      <c r="H497"/>
      <c r="I497"/>
      <c r="J497" s="19"/>
      <c r="K497" s="22">
        <f>IF(I497="Per 4 weken",J497*trekvelden!$I$2,J497)*Tabel1[[#This Row],[fte]]</f>
        <v>0</v>
      </c>
      <c r="L497" s="19"/>
      <c r="M497" s="19"/>
      <c r="N497" s="19"/>
      <c r="P497" s="15"/>
    </row>
    <row r="498" spans="2:16">
      <c r="B498"/>
      <c r="C498" s="21"/>
      <c r="D498" s="21"/>
      <c r="F498" s="18"/>
      <c r="G498"/>
      <c r="H498"/>
      <c r="I498"/>
      <c r="J498" s="19"/>
      <c r="K498" s="22">
        <f>IF(I498="Per 4 weken",J498*trekvelden!$I$2,J498)*Tabel1[[#This Row],[fte]]</f>
        <v>0</v>
      </c>
      <c r="L498" s="19"/>
      <c r="M498" s="19"/>
      <c r="N498" s="19"/>
      <c r="P498" s="15"/>
    </row>
    <row r="499" spans="2:16">
      <c r="B499"/>
      <c r="C499" s="21"/>
      <c r="D499" s="21"/>
      <c r="F499" s="18"/>
      <c r="G499"/>
      <c r="H499"/>
      <c r="I499"/>
      <c r="J499" s="19"/>
      <c r="K499" s="22">
        <f>IF(I499="Per 4 weken",J499*trekvelden!$I$2,J499)*Tabel1[[#This Row],[fte]]</f>
        <v>0</v>
      </c>
      <c r="M499" s="19"/>
      <c r="N499" s="19"/>
      <c r="P499" s="15"/>
    </row>
    <row r="500" spans="2:16">
      <c r="B500"/>
      <c r="C500" s="21"/>
      <c r="D500" s="21"/>
      <c r="F500" s="18"/>
      <c r="G500"/>
      <c r="H500"/>
      <c r="I500"/>
      <c r="J500" s="19"/>
      <c r="K500" s="22">
        <f>IF(I500="Per 4 weken",J500*trekvelden!$I$2,J500)*Tabel1[[#This Row],[fte]]</f>
        <v>0</v>
      </c>
      <c r="L500" s="19"/>
      <c r="M500" s="19"/>
      <c r="N500" s="19"/>
      <c r="P500" s="15"/>
    </row>
    <row r="501" spans="2:16">
      <c r="B501"/>
      <c r="C501" s="21"/>
      <c r="D501" s="21"/>
      <c r="F501" s="18"/>
      <c r="G501"/>
      <c r="H501"/>
      <c r="I501"/>
      <c r="J501" s="19"/>
      <c r="K501" s="22">
        <f>IF(I501="Per 4 weken",J501*trekvelden!$I$2,J501)*Tabel1[[#This Row],[fte]]</f>
        <v>0</v>
      </c>
      <c r="L501" s="19"/>
      <c r="M501" s="19"/>
      <c r="N501" s="19"/>
      <c r="P501" s="15"/>
    </row>
    <row r="502" spans="2:16">
      <c r="B502"/>
      <c r="C502" s="21"/>
      <c r="D502" s="21"/>
      <c r="F502" s="18"/>
      <c r="G502"/>
      <c r="H502"/>
      <c r="I502"/>
      <c r="J502" s="19"/>
      <c r="K502" s="22">
        <f>IF(I502="Per 4 weken",J502*trekvelden!$I$2,J502)*Tabel1[[#This Row],[fte]]</f>
        <v>0</v>
      </c>
      <c r="L502" s="19"/>
      <c r="M502" s="19"/>
      <c r="N502" s="19"/>
      <c r="P502" s="15"/>
    </row>
    <row r="503" spans="2:16">
      <c r="B503"/>
      <c r="C503" s="21"/>
      <c r="D503" s="21"/>
      <c r="F503" s="18"/>
      <c r="G503"/>
      <c r="H503"/>
      <c r="I503"/>
      <c r="J503" s="19"/>
      <c r="K503" s="22">
        <f>IF(I503="Per 4 weken",J503*trekvelden!$I$2,J503)*Tabel1[[#This Row],[fte]]</f>
        <v>0</v>
      </c>
      <c r="L503" s="19"/>
      <c r="M503" s="19"/>
      <c r="N503" s="19"/>
      <c r="P503" s="15"/>
    </row>
    <row r="504" spans="2:16">
      <c r="B504"/>
      <c r="C504" s="21"/>
      <c r="D504" s="21"/>
      <c r="F504" s="18"/>
      <c r="G504"/>
      <c r="H504"/>
      <c r="I504"/>
      <c r="J504" s="19"/>
      <c r="K504" s="22">
        <f>IF(I504="Per 4 weken",J504*trekvelden!$I$2,J504)*Tabel1[[#This Row],[fte]]</f>
        <v>0</v>
      </c>
      <c r="L504" s="19"/>
      <c r="M504" s="19"/>
      <c r="N504" s="19"/>
      <c r="P504" s="15"/>
    </row>
    <row r="505" spans="2:16">
      <c r="B505"/>
      <c r="C505" s="21"/>
      <c r="D505" s="21"/>
      <c r="F505" s="18"/>
      <c r="G505"/>
      <c r="H505"/>
      <c r="I505"/>
      <c r="J505" s="19"/>
      <c r="K505" s="22">
        <f>IF(I505="Per 4 weken",J505*trekvelden!$I$2,J505)*Tabel1[[#This Row],[fte]]</f>
        <v>0</v>
      </c>
      <c r="L505" s="19"/>
      <c r="M505" s="19"/>
      <c r="N505" s="19"/>
      <c r="P505" s="15"/>
    </row>
    <row r="506" spans="2:16">
      <c r="B506"/>
      <c r="C506" s="21"/>
      <c r="D506" s="21"/>
      <c r="F506" s="18"/>
      <c r="G506"/>
      <c r="H506"/>
      <c r="I506"/>
      <c r="J506" s="19"/>
      <c r="K506" s="22">
        <f>IF(I506="Per 4 weken",J506*trekvelden!$I$2,J506)*Tabel1[[#This Row],[fte]]</f>
        <v>0</v>
      </c>
      <c r="L506" s="19"/>
      <c r="M506" s="19"/>
      <c r="N506" s="19"/>
      <c r="P506" s="15"/>
    </row>
    <row r="507" spans="2:16">
      <c r="B507"/>
      <c r="C507" s="21"/>
      <c r="D507" s="21"/>
      <c r="F507" s="18"/>
      <c r="G507"/>
      <c r="H507"/>
      <c r="I507"/>
      <c r="J507" s="19"/>
      <c r="K507" s="22">
        <f>IF(I507="Per 4 weken",J507*trekvelden!$I$2,J507)*Tabel1[[#This Row],[fte]]</f>
        <v>0</v>
      </c>
      <c r="L507" s="19"/>
      <c r="M507" s="19"/>
      <c r="N507" s="19"/>
      <c r="P507" s="15"/>
    </row>
    <row r="508" spans="2:16">
      <c r="B508"/>
      <c r="C508" s="21"/>
      <c r="D508" s="21"/>
      <c r="F508" s="18"/>
      <c r="G508"/>
      <c r="H508"/>
      <c r="I508"/>
      <c r="J508" s="19"/>
      <c r="K508" s="22">
        <f>IF(I508="Per 4 weken",J508*trekvelden!$I$2,J508)*Tabel1[[#This Row],[fte]]</f>
        <v>0</v>
      </c>
      <c r="L508" s="19"/>
      <c r="M508" s="19"/>
      <c r="N508" s="19"/>
      <c r="P508" s="15"/>
    </row>
    <row r="509" spans="2:16">
      <c r="B509"/>
      <c r="C509" s="21"/>
      <c r="D509" s="21"/>
      <c r="F509" s="18"/>
      <c r="G509"/>
      <c r="H509"/>
      <c r="I509"/>
      <c r="J509" s="19"/>
      <c r="K509" s="22">
        <f>IF(I509="Per 4 weken",J509*trekvelden!$I$2,J509)*Tabel1[[#This Row],[fte]]</f>
        <v>0</v>
      </c>
      <c r="L509" s="19"/>
      <c r="M509" s="19"/>
      <c r="N509" s="19"/>
      <c r="P509" s="15"/>
    </row>
    <row r="510" spans="2:16">
      <c r="B510"/>
      <c r="C510" s="21"/>
      <c r="D510" s="21"/>
      <c r="F510" s="18"/>
      <c r="G510"/>
      <c r="H510"/>
      <c r="I510"/>
      <c r="J510" s="19"/>
      <c r="K510" s="22">
        <f>IF(I510="Per 4 weken",J510*trekvelden!$I$2,J510)*Tabel1[[#This Row],[fte]]</f>
        <v>0</v>
      </c>
      <c r="L510" s="19"/>
      <c r="M510" s="19"/>
      <c r="N510" s="19"/>
      <c r="P510" s="15"/>
    </row>
    <row r="511" spans="2:16">
      <c r="B511"/>
      <c r="C511" s="21"/>
      <c r="D511" s="21"/>
      <c r="F511" s="18"/>
      <c r="G511"/>
      <c r="H511"/>
      <c r="I511"/>
      <c r="J511" s="19"/>
      <c r="K511" s="22">
        <f>IF(I511="Per 4 weken",J511*trekvelden!$I$2,J511)*Tabel1[[#This Row],[fte]]</f>
        <v>0</v>
      </c>
      <c r="L511" s="19"/>
      <c r="M511" s="19"/>
      <c r="N511" s="19"/>
      <c r="P511" s="15"/>
    </row>
    <row r="512" spans="2:16">
      <c r="B512"/>
      <c r="C512" s="21"/>
      <c r="D512" s="21"/>
      <c r="F512" s="18"/>
      <c r="G512"/>
      <c r="H512"/>
      <c r="I512"/>
      <c r="J512" s="19"/>
      <c r="K512" s="22">
        <f>IF(I512="Per 4 weken",J512*trekvelden!$I$2,J512)*Tabel1[[#This Row],[fte]]</f>
        <v>0</v>
      </c>
      <c r="L512" s="19"/>
      <c r="M512" s="19"/>
      <c r="N512" s="19"/>
      <c r="P512" s="15"/>
    </row>
    <row r="513" spans="2:16">
      <c r="B513"/>
      <c r="C513" s="21"/>
      <c r="D513" s="21"/>
      <c r="F513" s="18"/>
      <c r="G513"/>
      <c r="H513"/>
      <c r="I513"/>
      <c r="J513" s="19"/>
      <c r="K513" s="22">
        <f>IF(I513="Per 4 weken",J513*trekvelden!$I$2,J513)*Tabel1[[#This Row],[fte]]</f>
        <v>0</v>
      </c>
      <c r="L513" s="19"/>
      <c r="M513" s="19"/>
      <c r="N513" s="19"/>
      <c r="P513" s="15"/>
    </row>
    <row r="514" spans="2:16">
      <c r="B514"/>
      <c r="C514" s="21"/>
      <c r="D514" s="21"/>
      <c r="F514" s="18"/>
      <c r="G514"/>
      <c r="H514"/>
      <c r="I514"/>
      <c r="J514" s="19"/>
      <c r="K514" s="22">
        <f>IF(I514="Per 4 weken",J514*trekvelden!$I$2,J514)*Tabel1[[#This Row],[fte]]</f>
        <v>0</v>
      </c>
      <c r="L514" s="19"/>
      <c r="M514" s="19"/>
      <c r="N514" s="19"/>
      <c r="P514" s="15"/>
    </row>
    <row r="515" spans="2:16">
      <c r="B515"/>
      <c r="C515" s="21"/>
      <c r="D515" s="21"/>
      <c r="F515" s="18"/>
      <c r="G515"/>
      <c r="H515"/>
      <c r="I515"/>
      <c r="J515" s="19"/>
      <c r="K515" s="22">
        <f>IF(I515="Per 4 weken",J515*trekvelden!$I$2,J515)*Tabel1[[#This Row],[fte]]</f>
        <v>0</v>
      </c>
      <c r="L515" s="19"/>
      <c r="M515" s="19"/>
      <c r="N515" s="19"/>
      <c r="P515" s="15"/>
    </row>
    <row r="516" spans="2:16">
      <c r="B516"/>
      <c r="C516" s="21"/>
      <c r="D516" s="21"/>
      <c r="F516" s="18"/>
      <c r="G516"/>
      <c r="H516"/>
      <c r="I516"/>
      <c r="J516" s="19"/>
      <c r="K516" s="22">
        <f>IF(I516="Per 4 weken",J516*trekvelden!$I$2,J516)*Tabel1[[#This Row],[fte]]</f>
        <v>0</v>
      </c>
      <c r="L516" s="19"/>
      <c r="M516" s="19"/>
      <c r="N516" s="19"/>
      <c r="P516" s="15"/>
    </row>
    <row r="517" spans="2:16">
      <c r="B517"/>
      <c r="C517" s="21"/>
      <c r="D517" s="21"/>
      <c r="F517" s="18"/>
      <c r="G517"/>
      <c r="H517"/>
      <c r="I517"/>
      <c r="J517" s="19"/>
      <c r="K517" s="22">
        <f>IF(I517="Per 4 weken",J517*trekvelden!$I$2,J517)*Tabel1[[#This Row],[fte]]</f>
        <v>0</v>
      </c>
      <c r="L517" s="19"/>
      <c r="M517" s="19"/>
      <c r="N517" s="19"/>
      <c r="P517" s="15"/>
    </row>
    <row r="518" spans="2:16">
      <c r="B518"/>
      <c r="C518" s="21"/>
      <c r="D518" s="21"/>
      <c r="F518" s="18"/>
      <c r="G518"/>
      <c r="H518"/>
      <c r="I518"/>
      <c r="J518" s="19"/>
      <c r="K518" s="22">
        <f>IF(I518="Per 4 weken",J518*trekvelden!$I$2,J518)*Tabel1[[#This Row],[fte]]</f>
        <v>0</v>
      </c>
      <c r="L518" s="19"/>
      <c r="M518" s="19"/>
      <c r="N518" s="19"/>
      <c r="P518" s="15"/>
    </row>
    <row r="519" spans="2:16">
      <c r="B519"/>
      <c r="C519" s="21"/>
      <c r="D519" s="21"/>
      <c r="F519" s="18"/>
      <c r="G519"/>
      <c r="H519"/>
      <c r="I519"/>
      <c r="J519" s="19"/>
      <c r="K519" s="22">
        <f>IF(I519="Per 4 weken",J519*trekvelden!$I$2,J519)*Tabel1[[#This Row],[fte]]</f>
        <v>0</v>
      </c>
      <c r="L519" s="19"/>
      <c r="M519" s="19"/>
      <c r="N519" s="19"/>
      <c r="P519" s="15"/>
    </row>
    <row r="520" spans="2:16">
      <c r="B520"/>
      <c r="C520" s="21"/>
      <c r="D520" s="21"/>
      <c r="F520" s="18"/>
      <c r="G520"/>
      <c r="H520"/>
      <c r="I520"/>
      <c r="J520" s="19"/>
      <c r="K520" s="22">
        <f>IF(I520="Per 4 weken",J520*trekvelden!$I$2,J520)*Tabel1[[#This Row],[fte]]</f>
        <v>0</v>
      </c>
      <c r="L520" s="19"/>
      <c r="M520" s="19"/>
      <c r="N520" s="19"/>
      <c r="P520" s="15"/>
    </row>
    <row r="521" spans="2:16">
      <c r="B521"/>
      <c r="C521" s="21"/>
      <c r="D521" s="21"/>
      <c r="F521" s="18"/>
      <c r="G521"/>
      <c r="H521"/>
      <c r="I521"/>
      <c r="J521" s="19"/>
      <c r="K521" s="22">
        <f>IF(I521="Per 4 weken",J521*trekvelden!$I$2,J521)*Tabel1[[#This Row],[fte]]</f>
        <v>0</v>
      </c>
      <c r="L521" s="19"/>
      <c r="M521" s="19"/>
      <c r="N521" s="19"/>
      <c r="P521" s="15"/>
    </row>
    <row r="522" spans="2:16">
      <c r="B522"/>
      <c r="C522" s="21"/>
      <c r="D522" s="21"/>
      <c r="F522" s="18"/>
      <c r="G522"/>
      <c r="H522"/>
      <c r="I522"/>
      <c r="J522" s="19"/>
      <c r="K522" s="22">
        <f>IF(I522="Per 4 weken",J522*trekvelden!$I$2,J522)*Tabel1[[#This Row],[fte]]</f>
        <v>0</v>
      </c>
      <c r="L522" s="19"/>
      <c r="M522" s="19"/>
      <c r="N522" s="19"/>
      <c r="P522" s="15"/>
    </row>
    <row r="523" spans="2:16">
      <c r="B523"/>
      <c r="C523" s="21"/>
      <c r="D523" s="21"/>
      <c r="F523" s="18"/>
      <c r="G523"/>
      <c r="H523"/>
      <c r="I523"/>
      <c r="J523" s="19"/>
      <c r="K523" s="22">
        <f>IF(I523="Per 4 weken",J523*trekvelden!$I$2,J523)*Tabel1[[#This Row],[fte]]</f>
        <v>0</v>
      </c>
      <c r="L523" s="19"/>
      <c r="M523" s="19"/>
      <c r="N523" s="19"/>
      <c r="P523" s="15"/>
    </row>
    <row r="524" spans="2:16">
      <c r="B524"/>
      <c r="C524" s="21"/>
      <c r="D524" s="21"/>
      <c r="F524" s="18"/>
      <c r="G524"/>
      <c r="H524"/>
      <c r="I524"/>
      <c r="J524" s="19"/>
      <c r="K524" s="22">
        <f>IF(I524="Per 4 weken",J524*trekvelden!$I$2,J524)*Tabel1[[#This Row],[fte]]</f>
        <v>0</v>
      </c>
      <c r="L524" s="19"/>
      <c r="M524" s="19"/>
      <c r="N524" s="19"/>
      <c r="P524" s="15"/>
    </row>
    <row r="525" spans="2:16">
      <c r="B525"/>
      <c r="C525" s="21"/>
      <c r="D525" s="21"/>
      <c r="F525" s="18"/>
      <c r="G525"/>
      <c r="H525"/>
      <c r="I525"/>
      <c r="J525" s="19"/>
      <c r="K525" s="22">
        <f>IF(I525="Per 4 weken",J525*trekvelden!$I$2,J525)*Tabel1[[#This Row],[fte]]</f>
        <v>0</v>
      </c>
      <c r="L525" s="19"/>
      <c r="M525" s="19"/>
      <c r="N525" s="19"/>
      <c r="P525" s="15"/>
    </row>
    <row r="526" spans="2:16">
      <c r="B526"/>
      <c r="C526" s="21"/>
      <c r="D526" s="21"/>
      <c r="F526" s="18"/>
      <c r="G526"/>
      <c r="H526"/>
      <c r="I526"/>
      <c r="J526" s="19"/>
      <c r="K526" s="22">
        <f>IF(I526="Per 4 weken",J526*trekvelden!$I$2,J526)*Tabel1[[#This Row],[fte]]</f>
        <v>0</v>
      </c>
      <c r="L526" s="19"/>
      <c r="M526" s="19"/>
      <c r="N526" s="19"/>
      <c r="P526" s="15"/>
    </row>
    <row r="527" spans="2:16">
      <c r="B527"/>
      <c r="C527" s="21"/>
      <c r="D527" s="21"/>
      <c r="F527" s="18"/>
      <c r="G527"/>
      <c r="H527"/>
      <c r="I527"/>
      <c r="J527" s="19"/>
      <c r="K527" s="22">
        <f>IF(I527="Per 4 weken",J527*trekvelden!$I$2,J527)*Tabel1[[#This Row],[fte]]</f>
        <v>0</v>
      </c>
      <c r="L527" s="19"/>
      <c r="M527" s="19"/>
      <c r="N527" s="19"/>
      <c r="P527" s="15"/>
    </row>
    <row r="528" spans="2:16">
      <c r="B528"/>
      <c r="C528" s="21"/>
      <c r="D528" s="21"/>
      <c r="F528" s="18"/>
      <c r="G528"/>
      <c r="H528"/>
      <c r="I528"/>
      <c r="J528" s="19"/>
      <c r="K528" s="22">
        <f>IF(I528="Per 4 weken",J528*trekvelden!$I$2,J528)*Tabel1[[#This Row],[fte]]</f>
        <v>0</v>
      </c>
      <c r="L528" s="19"/>
      <c r="M528" s="19"/>
      <c r="N528" s="19"/>
      <c r="P528" s="15"/>
    </row>
    <row r="529" spans="2:16">
      <c r="B529"/>
      <c r="C529" s="21"/>
      <c r="D529" s="21"/>
      <c r="F529" s="18"/>
      <c r="G529"/>
      <c r="H529"/>
      <c r="I529"/>
      <c r="J529" s="19"/>
      <c r="K529" s="22">
        <f>IF(I529="Per 4 weken",J529*trekvelden!$I$2,J529)*Tabel1[[#This Row],[fte]]</f>
        <v>0</v>
      </c>
      <c r="L529" s="19"/>
      <c r="M529" s="19"/>
      <c r="N529" s="19"/>
      <c r="P529" s="15"/>
    </row>
    <row r="530" spans="2:16">
      <c r="B530"/>
      <c r="C530" s="21"/>
      <c r="D530" s="21"/>
      <c r="F530" s="18"/>
      <c r="G530"/>
      <c r="H530"/>
      <c r="I530"/>
      <c r="J530" s="19"/>
      <c r="K530" s="22">
        <f>IF(I530="Per 4 weken",J530*trekvelden!$I$2,J530)*Tabel1[[#This Row],[fte]]</f>
        <v>0</v>
      </c>
      <c r="L530" s="19"/>
      <c r="M530" s="19"/>
      <c r="N530" s="19"/>
      <c r="P530" s="15"/>
    </row>
    <row r="531" spans="2:16">
      <c r="B531"/>
      <c r="C531" s="21"/>
      <c r="D531" s="21"/>
      <c r="F531" s="18"/>
      <c r="G531"/>
      <c r="H531"/>
      <c r="I531"/>
      <c r="J531" s="19"/>
      <c r="K531" s="22">
        <f>IF(I531="Per 4 weken",J531*trekvelden!$I$2,J531)*Tabel1[[#This Row],[fte]]</f>
        <v>0</v>
      </c>
      <c r="L531" s="19"/>
      <c r="M531" s="19"/>
      <c r="N531" s="19"/>
      <c r="P531" s="15"/>
    </row>
    <row r="532" spans="2:16">
      <c r="B532"/>
      <c r="C532" s="21"/>
      <c r="D532" s="21"/>
      <c r="F532" s="18"/>
      <c r="G532"/>
      <c r="H532"/>
      <c r="I532"/>
      <c r="J532" s="19"/>
      <c r="K532" s="22">
        <f>IF(I532="Per 4 weken",J532*trekvelden!$I$2,J532)*Tabel1[[#This Row],[fte]]</f>
        <v>0</v>
      </c>
      <c r="L532" s="19"/>
      <c r="P532" s="15"/>
    </row>
    <row r="533" spans="2:16">
      <c r="B533"/>
      <c r="C533" s="21"/>
      <c r="D533" s="21"/>
      <c r="F533" s="18"/>
      <c r="G533"/>
      <c r="H533"/>
      <c r="I533"/>
      <c r="J533" s="19"/>
      <c r="K533" s="22">
        <f>IF(I533="Per 4 weken",J533*trekvelden!$I$2,J533)*Tabel1[[#This Row],[fte]]</f>
        <v>0</v>
      </c>
      <c r="L533" s="19"/>
      <c r="P533" s="15"/>
    </row>
    <row r="534" spans="2:16">
      <c r="B534"/>
      <c r="C534" s="21"/>
      <c r="D534" s="21"/>
      <c r="F534" s="18"/>
      <c r="G534"/>
      <c r="H534"/>
      <c r="I534"/>
      <c r="J534" s="19"/>
      <c r="K534" s="22">
        <f>IF(I534="Per 4 weken",J534*trekvelden!$I$2,J534)*Tabel1[[#This Row],[fte]]</f>
        <v>0</v>
      </c>
      <c r="P534" s="15"/>
    </row>
    <row r="535" spans="2:16">
      <c r="B535"/>
      <c r="C535" s="21"/>
      <c r="D535" s="21"/>
      <c r="F535" s="18"/>
      <c r="G535"/>
      <c r="H535"/>
      <c r="I535"/>
      <c r="J535" s="19"/>
      <c r="K535" s="22">
        <f>IF(I535="Per 4 weken",J535*trekvelden!$I$2,J535)*Tabel1[[#This Row],[fte]]</f>
        <v>0</v>
      </c>
      <c r="L535" s="19"/>
      <c r="M535" s="19"/>
      <c r="N535" s="19"/>
      <c r="P535" s="15"/>
    </row>
    <row r="536" spans="2:16">
      <c r="B536"/>
      <c r="C536" s="21"/>
      <c r="D536" s="21"/>
      <c r="F536" s="18"/>
      <c r="G536"/>
      <c r="H536"/>
      <c r="I536"/>
      <c r="J536" s="19"/>
      <c r="K536" s="22">
        <f>IF(I536="Per 4 weken",J536*trekvelden!$I$2,J536)*Tabel1[[#This Row],[fte]]</f>
        <v>0</v>
      </c>
      <c r="P536" s="15"/>
    </row>
    <row r="537" spans="2:16">
      <c r="B537"/>
      <c r="C537" s="21"/>
      <c r="D537" s="21"/>
      <c r="F537" s="18"/>
      <c r="G537"/>
      <c r="H537"/>
      <c r="I537"/>
      <c r="J537" s="19"/>
      <c r="K537" s="22">
        <f>IF(I537="Per 4 weken",J537*trekvelden!$I$2,J537)*Tabel1[[#This Row],[fte]]</f>
        <v>0</v>
      </c>
      <c r="P537" s="15"/>
    </row>
    <row r="538" spans="2:16">
      <c r="B538"/>
      <c r="C538" s="21"/>
      <c r="D538" s="21"/>
      <c r="F538" s="18"/>
      <c r="G538"/>
      <c r="H538"/>
      <c r="I538"/>
      <c r="J538" s="19"/>
      <c r="K538" s="22">
        <f>IF(I538="Per 4 weken",J538*trekvelden!$I$2,J538)*Tabel1[[#This Row],[fte]]</f>
        <v>0</v>
      </c>
      <c r="P538" s="15"/>
    </row>
    <row r="539" spans="2:16">
      <c r="B539"/>
      <c r="C539" s="21"/>
      <c r="D539" s="21"/>
      <c r="F539" s="18"/>
      <c r="G539"/>
      <c r="H539"/>
      <c r="I539"/>
      <c r="J539" s="19"/>
      <c r="K539" s="22">
        <f>IF(I539="Per 4 weken",J539*trekvelden!$I$2,J539)*Tabel1[[#This Row],[fte]]</f>
        <v>0</v>
      </c>
      <c r="L539" s="19"/>
      <c r="M539" s="19"/>
      <c r="N539" s="19"/>
      <c r="P539" s="15"/>
    </row>
    <row r="540" spans="2:16">
      <c r="B540"/>
      <c r="C540" s="21"/>
      <c r="D540" s="21"/>
      <c r="F540" s="18"/>
      <c r="G540"/>
      <c r="H540"/>
      <c r="I540"/>
      <c r="J540" s="19"/>
      <c r="K540" s="22">
        <f>IF(I540="Per 4 weken",J540*trekvelden!$I$2,J540)*Tabel1[[#This Row],[fte]]</f>
        <v>0</v>
      </c>
      <c r="L540" s="19"/>
      <c r="M540" s="19"/>
      <c r="N540" s="19"/>
      <c r="P540" s="15"/>
    </row>
    <row r="541" spans="2:16">
      <c r="B541"/>
      <c r="C541" s="21"/>
      <c r="D541" s="21"/>
      <c r="F541" s="18"/>
      <c r="G541"/>
      <c r="H541"/>
      <c r="I541"/>
      <c r="J541" s="19"/>
      <c r="K541" s="22">
        <f>IF(I541="Per 4 weken",J541*trekvelden!$I$2,J541)*Tabel1[[#This Row],[fte]]</f>
        <v>0</v>
      </c>
      <c r="L541" s="19"/>
      <c r="M541" s="19"/>
      <c r="N541" s="19"/>
      <c r="P541" s="15"/>
    </row>
    <row r="542" spans="2:16">
      <c r="B542"/>
      <c r="C542" s="21"/>
      <c r="D542" s="21"/>
      <c r="F542" s="18"/>
      <c r="G542"/>
      <c r="H542"/>
      <c r="I542"/>
      <c r="J542" s="19"/>
      <c r="K542" s="22">
        <f>IF(I542="Per 4 weken",J542*trekvelden!$I$2,J542)*Tabel1[[#This Row],[fte]]</f>
        <v>0</v>
      </c>
      <c r="L542" s="19"/>
      <c r="M542" s="19"/>
      <c r="N542" s="19"/>
      <c r="P542" s="15"/>
    </row>
    <row r="543" spans="2:16">
      <c r="B543"/>
      <c r="C543" s="21"/>
      <c r="D543" s="21"/>
      <c r="F543" s="18"/>
      <c r="G543"/>
      <c r="H543"/>
      <c r="I543"/>
      <c r="J543" s="19"/>
      <c r="K543" s="22">
        <f>IF(I543="Per 4 weken",J543*trekvelden!$I$2,J543)*Tabel1[[#This Row],[fte]]</f>
        <v>0</v>
      </c>
      <c r="L543" s="19"/>
      <c r="M543" s="19"/>
      <c r="N543" s="19"/>
      <c r="P543" s="15"/>
    </row>
    <row r="544" spans="2:16">
      <c r="B544"/>
      <c r="C544" s="21"/>
      <c r="D544" s="21"/>
      <c r="F544" s="18"/>
      <c r="G544"/>
      <c r="H544"/>
      <c r="I544"/>
      <c r="J544" s="19"/>
      <c r="K544" s="22">
        <f>IF(I544="Per 4 weken",J544*trekvelden!$I$2,J544)*Tabel1[[#This Row],[fte]]</f>
        <v>0</v>
      </c>
      <c r="L544" s="19"/>
      <c r="M544" s="19"/>
      <c r="N544" s="19"/>
      <c r="P544" s="15"/>
    </row>
    <row r="545" spans="2:16">
      <c r="B545"/>
      <c r="C545" s="21"/>
      <c r="D545" s="21"/>
      <c r="F545" s="18"/>
      <c r="G545"/>
      <c r="H545"/>
      <c r="I545"/>
      <c r="J545" s="19"/>
      <c r="K545" s="22">
        <f>IF(I545="Per 4 weken",J545*trekvelden!$I$2,J545)*Tabel1[[#This Row],[fte]]</f>
        <v>0</v>
      </c>
      <c r="M545" s="19"/>
      <c r="N545" s="19"/>
      <c r="P545" s="15"/>
    </row>
    <row r="546" spans="2:16">
      <c r="B546"/>
      <c r="C546" s="21"/>
      <c r="D546" s="21"/>
      <c r="F546" s="18"/>
      <c r="G546"/>
      <c r="H546"/>
      <c r="I546"/>
      <c r="J546" s="19"/>
      <c r="K546" s="22">
        <f>IF(I546="Per 4 weken",J546*trekvelden!$I$2,J546)*Tabel1[[#This Row],[fte]]</f>
        <v>0</v>
      </c>
      <c r="M546" s="19"/>
      <c r="N546" s="19"/>
      <c r="P546" s="15"/>
    </row>
    <row r="547" spans="2:16">
      <c r="B547"/>
      <c r="C547" s="21"/>
      <c r="D547" s="21"/>
      <c r="F547" s="18"/>
      <c r="G547"/>
      <c r="H547"/>
      <c r="I547"/>
      <c r="J547" s="19"/>
      <c r="K547" s="22">
        <f>IF(I547="Per 4 weken",J547*trekvelden!$I$2,J547)*Tabel1[[#This Row],[fte]]</f>
        <v>0</v>
      </c>
      <c r="L547" s="19"/>
      <c r="M547" s="19"/>
      <c r="N547" s="19"/>
      <c r="P547" s="15"/>
    </row>
    <row r="548" spans="2:16">
      <c r="B548"/>
      <c r="C548" s="21"/>
      <c r="D548" s="21"/>
      <c r="F548" s="18"/>
      <c r="G548"/>
      <c r="H548"/>
      <c r="I548"/>
      <c r="J548" s="19"/>
      <c r="K548" s="22">
        <f>IF(I548="Per 4 weken",J548*trekvelden!$I$2,J548)*Tabel1[[#This Row],[fte]]</f>
        <v>0</v>
      </c>
      <c r="M548" s="19"/>
      <c r="N548" s="19"/>
      <c r="P548" s="15"/>
    </row>
    <row r="549" spans="2:16">
      <c r="B549"/>
      <c r="C549" s="21"/>
      <c r="D549" s="21"/>
      <c r="F549" s="18"/>
      <c r="G549"/>
      <c r="H549"/>
      <c r="I549"/>
      <c r="J549" s="19"/>
      <c r="K549" s="22">
        <f>IF(I549="Per 4 weken",J549*trekvelden!$I$2,J549)*Tabel1[[#This Row],[fte]]</f>
        <v>0</v>
      </c>
      <c r="L549" s="19"/>
      <c r="M549" s="19"/>
      <c r="N549" s="19"/>
      <c r="P549" s="15"/>
    </row>
    <row r="550" spans="2:16">
      <c r="B550"/>
      <c r="C550" s="21"/>
      <c r="D550" s="21"/>
      <c r="F550" s="18"/>
      <c r="G550"/>
      <c r="H550"/>
      <c r="I550"/>
      <c r="J550" s="19"/>
      <c r="K550" s="22">
        <f>IF(I550="Per 4 weken",J550*trekvelden!$I$2,J550)*Tabel1[[#This Row],[fte]]</f>
        <v>0</v>
      </c>
      <c r="L550" s="19"/>
      <c r="M550" s="19"/>
      <c r="N550" s="19"/>
      <c r="P550" s="15"/>
    </row>
    <row r="551" spans="2:16">
      <c r="B551"/>
      <c r="C551" s="21"/>
      <c r="D551" s="21"/>
      <c r="F551" s="18"/>
      <c r="G551"/>
      <c r="H551"/>
      <c r="I551"/>
      <c r="J551" s="19"/>
      <c r="K551" s="22">
        <f>IF(I551="Per 4 weken",J551*trekvelden!$I$2,J551)*Tabel1[[#This Row],[fte]]</f>
        <v>0</v>
      </c>
      <c r="L551" s="19"/>
      <c r="M551" s="19"/>
      <c r="N551" s="19"/>
      <c r="P551" s="15"/>
    </row>
    <row r="552" spans="2:16">
      <c r="B552"/>
      <c r="C552" s="21"/>
      <c r="D552" s="21"/>
      <c r="F552" s="18"/>
      <c r="G552"/>
      <c r="H552"/>
      <c r="I552"/>
      <c r="J552" s="19"/>
      <c r="K552" s="22">
        <f>IF(I552="Per 4 weken",J552*trekvelden!$I$2,J552)*Tabel1[[#This Row],[fte]]</f>
        <v>0</v>
      </c>
      <c r="P552" s="15"/>
    </row>
    <row r="553" spans="2:16">
      <c r="B553"/>
      <c r="C553" s="21"/>
      <c r="D553" s="21"/>
      <c r="F553" s="18"/>
      <c r="G553"/>
      <c r="H553"/>
      <c r="I553"/>
      <c r="J553" s="19"/>
      <c r="K553" s="22">
        <f>IF(I553="Per 4 weken",J553*trekvelden!$I$2,J553)*Tabel1[[#This Row],[fte]]</f>
        <v>0</v>
      </c>
      <c r="P553" s="15"/>
    </row>
    <row r="554" spans="2:16">
      <c r="B554"/>
      <c r="C554" s="21"/>
      <c r="D554" s="21"/>
      <c r="F554" s="18"/>
      <c r="G554"/>
      <c r="H554"/>
      <c r="I554"/>
      <c r="J554" s="19"/>
      <c r="K554" s="22">
        <f>IF(I554="Per 4 weken",J554*trekvelden!$I$2,J554)*Tabel1[[#This Row],[fte]]</f>
        <v>0</v>
      </c>
      <c r="P554" s="15"/>
    </row>
    <row r="555" spans="2:16">
      <c r="B555"/>
      <c r="C555" s="21"/>
      <c r="D555" s="21"/>
      <c r="F555" s="18"/>
      <c r="G555"/>
      <c r="H555"/>
      <c r="I555"/>
      <c r="J555" s="19"/>
      <c r="K555" s="22">
        <f>IF(I555="Per 4 weken",J555*trekvelden!$I$2,J555)*Tabel1[[#This Row],[fte]]</f>
        <v>0</v>
      </c>
      <c r="P555" s="15"/>
    </row>
    <row r="556" spans="2:16">
      <c r="B556"/>
      <c r="C556" s="21"/>
      <c r="D556" s="21"/>
      <c r="F556" s="18"/>
      <c r="G556"/>
      <c r="H556"/>
      <c r="I556"/>
      <c r="J556" s="19"/>
      <c r="K556" s="22">
        <f>IF(I556="Per 4 weken",J556*trekvelden!$I$2,J556)*Tabel1[[#This Row],[fte]]</f>
        <v>0</v>
      </c>
      <c r="L556" s="19"/>
      <c r="P556" s="15"/>
    </row>
    <row r="557" spans="2:16">
      <c r="B557"/>
      <c r="C557" s="21"/>
      <c r="D557" s="21"/>
      <c r="F557" s="18"/>
      <c r="G557"/>
      <c r="H557"/>
      <c r="I557"/>
      <c r="J557" s="19"/>
      <c r="K557" s="22">
        <f>IF(I557="Per 4 weken",J557*trekvelden!$I$2,J557)*Tabel1[[#This Row],[fte]]</f>
        <v>0</v>
      </c>
      <c r="P557" s="15"/>
    </row>
    <row r="558" spans="2:16">
      <c r="B558"/>
      <c r="C558" s="21"/>
      <c r="D558" s="21"/>
      <c r="F558" s="18"/>
      <c r="G558"/>
      <c r="H558"/>
      <c r="I558"/>
      <c r="J558" s="19"/>
      <c r="K558" s="22">
        <f>IF(I558="Per 4 weken",J558*trekvelden!$I$2,J558)*Tabel1[[#This Row],[fte]]</f>
        <v>0</v>
      </c>
      <c r="P558" s="15"/>
    </row>
    <row r="559" spans="2:16">
      <c r="B559"/>
      <c r="C559" s="21"/>
      <c r="D559" s="21"/>
      <c r="F559" s="18"/>
      <c r="G559"/>
      <c r="H559"/>
      <c r="I559"/>
      <c r="J559" s="19"/>
      <c r="K559" s="22">
        <f>IF(I559="Per 4 weken",J559*trekvelden!$I$2,J559)*Tabel1[[#This Row],[fte]]</f>
        <v>0</v>
      </c>
      <c r="P559" s="15"/>
    </row>
    <row r="560" spans="2:16">
      <c r="B560"/>
      <c r="C560" s="21"/>
      <c r="D560" s="21"/>
      <c r="F560" s="18"/>
      <c r="G560"/>
      <c r="H560"/>
      <c r="I560"/>
      <c r="J560" s="19"/>
      <c r="K560" s="22">
        <f>IF(I560="Per 4 weken",J560*trekvelden!$I$2,J560)*Tabel1[[#This Row],[fte]]</f>
        <v>0</v>
      </c>
      <c r="L560" s="19"/>
      <c r="M560" s="19"/>
      <c r="N560" s="19"/>
      <c r="P560" s="15"/>
    </row>
    <row r="561" spans="2:16">
      <c r="B561"/>
      <c r="C561" s="21"/>
      <c r="D561" s="21"/>
      <c r="F561" s="18"/>
      <c r="G561"/>
      <c r="H561"/>
      <c r="I561"/>
      <c r="J561" s="19"/>
      <c r="K561" s="22">
        <f>IF(I561="Per 4 weken",J561*trekvelden!$I$2,J561)*Tabel1[[#This Row],[fte]]</f>
        <v>0</v>
      </c>
      <c r="L561" s="19"/>
      <c r="M561" s="19"/>
      <c r="N561" s="19"/>
      <c r="P561" s="15"/>
    </row>
    <row r="562" spans="2:16">
      <c r="B562"/>
      <c r="C562" s="21"/>
      <c r="D562" s="21"/>
      <c r="F562" s="18"/>
      <c r="G562"/>
      <c r="H562"/>
      <c r="I562"/>
      <c r="J562" s="19"/>
      <c r="K562" s="22">
        <f>IF(I562="Per 4 weken",J562*trekvelden!$I$2,J562)*Tabel1[[#This Row],[fte]]</f>
        <v>0</v>
      </c>
      <c r="L562" s="19"/>
      <c r="M562" s="19"/>
      <c r="N562" s="19"/>
      <c r="P562" s="15"/>
    </row>
    <row r="563" spans="2:16">
      <c r="B563"/>
      <c r="C563" s="21"/>
      <c r="D563" s="21"/>
      <c r="F563" s="18"/>
      <c r="G563"/>
      <c r="H563"/>
      <c r="I563"/>
      <c r="J563" s="19"/>
      <c r="K563" s="22">
        <f>IF(I563="Per 4 weken",J563*trekvelden!$I$2,J563)*Tabel1[[#This Row],[fte]]</f>
        <v>0</v>
      </c>
      <c r="L563" s="19"/>
      <c r="M563" s="19"/>
      <c r="N563" s="19"/>
      <c r="P563" s="15"/>
    </row>
    <row r="564" spans="2:16">
      <c r="B564"/>
      <c r="C564" s="21"/>
      <c r="D564" s="21"/>
      <c r="F564" s="18"/>
      <c r="G564"/>
      <c r="H564"/>
      <c r="I564"/>
      <c r="J564" s="19"/>
      <c r="K564" s="22">
        <f>IF(I564="Per 4 weken",J564*trekvelden!$I$2,J564)*Tabel1[[#This Row],[fte]]</f>
        <v>0</v>
      </c>
      <c r="L564" s="19"/>
      <c r="M564" s="19"/>
      <c r="N564" s="19"/>
      <c r="P564" s="15"/>
    </row>
    <row r="565" spans="2:16">
      <c r="B565"/>
      <c r="C565" s="21"/>
      <c r="D565" s="21"/>
      <c r="F565" s="18"/>
      <c r="G565"/>
      <c r="H565"/>
      <c r="I565"/>
      <c r="J565" s="19"/>
      <c r="K565" s="22">
        <f>IF(I565="Per 4 weken",J565*trekvelden!$I$2,J565)*Tabel1[[#This Row],[fte]]</f>
        <v>0</v>
      </c>
      <c r="P565" s="15"/>
    </row>
    <row r="566" spans="2:16">
      <c r="B566"/>
      <c r="C566" s="21"/>
      <c r="D566" s="21"/>
      <c r="F566" s="18"/>
      <c r="G566"/>
      <c r="H566"/>
      <c r="I566"/>
      <c r="J566" s="19"/>
      <c r="K566" s="22">
        <f>IF(I566="Per 4 weken",J566*trekvelden!$I$2,J566)*Tabel1[[#This Row],[fte]]</f>
        <v>0</v>
      </c>
      <c r="P566" s="15"/>
    </row>
    <row r="567" spans="2:16">
      <c r="B567"/>
      <c r="C567" s="21"/>
      <c r="D567" s="21"/>
      <c r="F567" s="18"/>
      <c r="G567"/>
      <c r="H567"/>
      <c r="I567"/>
      <c r="J567" s="19"/>
      <c r="K567" s="22">
        <f>IF(I567="Per 4 weken",J567*trekvelden!$I$2,J567)*Tabel1[[#This Row],[fte]]</f>
        <v>0</v>
      </c>
      <c r="P567" s="15"/>
    </row>
    <row r="568" spans="2:16">
      <c r="B568"/>
      <c r="C568" s="21"/>
      <c r="D568" s="21"/>
      <c r="F568" s="18"/>
      <c r="G568"/>
      <c r="H568"/>
      <c r="I568"/>
      <c r="J568" s="19"/>
      <c r="K568" s="22">
        <f>IF(I568="Per 4 weken",J568*trekvelden!$I$2,J568)*Tabel1[[#This Row],[fte]]</f>
        <v>0</v>
      </c>
      <c r="P568" s="15"/>
    </row>
    <row r="569" spans="2:16">
      <c r="B569"/>
      <c r="C569" s="21"/>
      <c r="D569" s="21"/>
      <c r="F569" s="18"/>
      <c r="G569"/>
      <c r="H569"/>
      <c r="I569"/>
      <c r="J569" s="19"/>
      <c r="K569" s="22">
        <f>IF(I569="Per 4 weken",J569*trekvelden!$I$2,J569)*Tabel1[[#This Row],[fte]]</f>
        <v>0</v>
      </c>
      <c r="L569" s="19"/>
      <c r="P569" s="15"/>
    </row>
    <row r="570" spans="2:16">
      <c r="B570"/>
      <c r="C570" s="21"/>
      <c r="D570" s="21"/>
      <c r="F570" s="18"/>
      <c r="G570"/>
      <c r="H570"/>
      <c r="I570"/>
      <c r="J570" s="19"/>
      <c r="K570" s="22">
        <f>IF(I570="Per 4 weken",J570*trekvelden!$I$2,J570)*Tabel1[[#This Row],[fte]]</f>
        <v>0</v>
      </c>
      <c r="P570" s="15"/>
    </row>
    <row r="571" spans="2:16">
      <c r="B571"/>
      <c r="C571" s="21"/>
      <c r="D571" s="21"/>
      <c r="F571" s="18"/>
      <c r="G571"/>
      <c r="H571"/>
      <c r="I571"/>
      <c r="J571" s="19"/>
      <c r="K571" s="22">
        <f>IF(I571="Per 4 weken",J571*trekvelden!$I$2,J571)*Tabel1[[#This Row],[fte]]</f>
        <v>0</v>
      </c>
      <c r="L571" s="19"/>
      <c r="P571" s="15"/>
    </row>
    <row r="572" spans="2:16">
      <c r="B572"/>
      <c r="C572" s="21"/>
      <c r="D572" s="21"/>
      <c r="F572" s="18"/>
      <c r="G572"/>
      <c r="H572"/>
      <c r="I572"/>
      <c r="J572" s="19"/>
      <c r="K572" s="22">
        <f>IF(I572="Per 4 weken",J572*trekvelden!$I$2,J572)*Tabel1[[#This Row],[fte]]</f>
        <v>0</v>
      </c>
      <c r="P572" s="15"/>
    </row>
    <row r="573" spans="2:16">
      <c r="B573"/>
      <c r="C573" s="21"/>
      <c r="D573" s="21"/>
      <c r="F573" s="18"/>
      <c r="G573"/>
      <c r="H573"/>
      <c r="I573"/>
      <c r="J573" s="19"/>
      <c r="K573" s="22">
        <f>IF(I573="Per 4 weken",J573*trekvelden!$I$2,J573)*Tabel1[[#This Row],[fte]]</f>
        <v>0</v>
      </c>
      <c r="L573" s="19"/>
      <c r="P573" s="15"/>
    </row>
    <row r="574" spans="2:16">
      <c r="B574"/>
      <c r="C574" s="21"/>
      <c r="D574" s="21"/>
      <c r="F574" s="18"/>
      <c r="G574"/>
      <c r="H574"/>
      <c r="I574"/>
      <c r="J574" s="19"/>
      <c r="K574" s="22">
        <f>IF(I574="Per 4 weken",J574*trekvelden!$I$2,J574)*Tabel1[[#This Row],[fte]]</f>
        <v>0</v>
      </c>
      <c r="L574" s="19"/>
      <c r="P574" s="15"/>
    </row>
    <row r="575" spans="2:16">
      <c r="B575"/>
      <c r="C575" s="21"/>
      <c r="D575" s="21"/>
      <c r="F575" s="18"/>
      <c r="G575"/>
      <c r="H575"/>
      <c r="I575"/>
      <c r="J575" s="19"/>
      <c r="K575" s="22">
        <f>IF(I575="Per 4 weken",J575*trekvelden!$I$2,J575)*Tabel1[[#This Row],[fte]]</f>
        <v>0</v>
      </c>
      <c r="P575" s="15"/>
    </row>
    <row r="576" spans="2:16">
      <c r="B576"/>
      <c r="C576" s="21"/>
      <c r="D576" s="21"/>
      <c r="F576" s="18"/>
      <c r="G576"/>
      <c r="H576"/>
      <c r="I576"/>
      <c r="J576" s="19"/>
      <c r="K576" s="22">
        <f>IF(I576="Per 4 weken",J576*trekvelden!$I$2,J576)*Tabel1[[#This Row],[fte]]</f>
        <v>0</v>
      </c>
      <c r="L576" s="19"/>
      <c r="M576" s="19"/>
      <c r="N576" s="19"/>
      <c r="P576" s="15"/>
    </row>
    <row r="577" spans="2:16">
      <c r="B577"/>
      <c r="C577" s="21"/>
      <c r="D577" s="21"/>
      <c r="F577" s="18"/>
      <c r="G577"/>
      <c r="H577"/>
      <c r="I577"/>
      <c r="J577" s="19"/>
      <c r="K577" s="22">
        <f>IF(I577="Per 4 weken",J577*trekvelden!$I$2,J577)*Tabel1[[#This Row],[fte]]</f>
        <v>0</v>
      </c>
      <c r="L577" s="19"/>
      <c r="P577" s="15"/>
    </row>
    <row r="578" spans="2:16">
      <c r="B578"/>
      <c r="C578" s="21"/>
      <c r="D578" s="21"/>
      <c r="F578" s="18"/>
      <c r="G578"/>
      <c r="H578"/>
      <c r="I578"/>
      <c r="J578" s="19"/>
      <c r="K578" s="22">
        <f>IF(I578="Per 4 weken",J578*trekvelden!$I$2,J578)*Tabel1[[#This Row],[fte]]</f>
        <v>0</v>
      </c>
      <c r="P578" s="15"/>
    </row>
    <row r="579" spans="2:16">
      <c r="B579"/>
      <c r="C579" s="21"/>
      <c r="D579" s="21"/>
      <c r="F579" s="18"/>
      <c r="G579"/>
      <c r="H579"/>
      <c r="I579"/>
      <c r="J579" s="19"/>
      <c r="K579" s="22">
        <f>IF(I579="Per 4 weken",J579*trekvelden!$I$2,J579)*Tabel1[[#This Row],[fte]]</f>
        <v>0</v>
      </c>
      <c r="P579" s="15"/>
    </row>
    <row r="580" spans="2:16">
      <c r="B580"/>
      <c r="C580" s="21"/>
      <c r="D580" s="21"/>
      <c r="F580" s="18"/>
      <c r="G580"/>
      <c r="H580"/>
      <c r="I580"/>
      <c r="J580" s="19"/>
      <c r="K580" s="22">
        <f>IF(I580="Per 4 weken",J580*trekvelden!$I$2,J580)*Tabel1[[#This Row],[fte]]</f>
        <v>0</v>
      </c>
      <c r="L580" s="19"/>
      <c r="P580" s="15"/>
    </row>
    <row r="581" spans="2:16">
      <c r="B581"/>
      <c r="C581" s="21"/>
      <c r="D581" s="21"/>
      <c r="F581" s="18"/>
      <c r="G581"/>
      <c r="H581"/>
      <c r="I581"/>
      <c r="J581" s="19"/>
      <c r="K581" s="22">
        <f>IF(I581="Per 4 weken",J581*trekvelden!$I$2,J581)*Tabel1[[#This Row],[fte]]</f>
        <v>0</v>
      </c>
      <c r="P581" s="15"/>
    </row>
    <row r="582" spans="2:16">
      <c r="B582"/>
      <c r="C582" s="21"/>
      <c r="D582" s="21"/>
      <c r="F582" s="18"/>
      <c r="G582"/>
      <c r="H582"/>
      <c r="I582"/>
      <c r="J582" s="19"/>
      <c r="K582" s="22">
        <f>IF(I582="Per 4 weken",J582*trekvelden!$I$2,J582)*Tabel1[[#This Row],[fte]]</f>
        <v>0</v>
      </c>
      <c r="P582" s="15"/>
    </row>
    <row r="583" spans="2:16">
      <c r="B583"/>
      <c r="C583" s="21"/>
      <c r="D583" s="21"/>
      <c r="F583" s="18"/>
      <c r="G583"/>
      <c r="H583"/>
      <c r="I583"/>
      <c r="J583" s="19"/>
      <c r="K583" s="22">
        <f>IF(I583="Per 4 weken",J583*trekvelden!$I$2,J583)*Tabel1[[#This Row],[fte]]</f>
        <v>0</v>
      </c>
      <c r="P583" s="15"/>
    </row>
    <row r="584" spans="2:16">
      <c r="B584"/>
      <c r="C584" s="21"/>
      <c r="D584" s="21"/>
      <c r="F584" s="18"/>
      <c r="G584"/>
      <c r="H584"/>
      <c r="I584"/>
      <c r="J584" s="19"/>
      <c r="K584" s="22">
        <f>IF(I584="Per 4 weken",J584*trekvelden!$I$2,J584)*Tabel1[[#This Row],[fte]]</f>
        <v>0</v>
      </c>
      <c r="P584" s="15"/>
    </row>
    <row r="585" spans="2:16">
      <c r="B585"/>
      <c r="C585" s="21"/>
      <c r="D585" s="21"/>
      <c r="F585" s="18"/>
      <c r="G585"/>
      <c r="H585"/>
      <c r="I585"/>
      <c r="J585" s="19"/>
      <c r="K585" s="22">
        <f>IF(I585="Per 4 weken",J585*trekvelden!$I$2,J585)*Tabel1[[#This Row],[fte]]</f>
        <v>0</v>
      </c>
      <c r="P585" s="15"/>
    </row>
    <row r="586" spans="2:16">
      <c r="B586"/>
      <c r="C586" s="21"/>
      <c r="D586" s="21"/>
      <c r="F586" s="18"/>
      <c r="G586"/>
      <c r="H586"/>
      <c r="I586"/>
      <c r="J586" s="19"/>
      <c r="K586" s="22">
        <f>IF(I586="Per 4 weken",J586*trekvelden!$I$2,J586)*Tabel1[[#This Row],[fte]]</f>
        <v>0</v>
      </c>
      <c r="P586" s="15"/>
    </row>
    <row r="587" spans="2:16">
      <c r="B587"/>
      <c r="C587" s="21"/>
      <c r="D587" s="21"/>
      <c r="F587" s="18"/>
      <c r="G587"/>
      <c r="H587"/>
      <c r="I587"/>
      <c r="J587" s="19"/>
      <c r="K587" s="22">
        <f>IF(I587="Per 4 weken",J587*trekvelden!$I$2,J587)*Tabel1[[#This Row],[fte]]</f>
        <v>0</v>
      </c>
      <c r="P587" s="15"/>
    </row>
    <row r="588" spans="2:16">
      <c r="B588"/>
      <c r="C588" s="21"/>
      <c r="D588" s="21"/>
      <c r="F588" s="18"/>
      <c r="G588"/>
      <c r="H588"/>
      <c r="I588"/>
      <c r="J588" s="19"/>
      <c r="K588" s="22">
        <f>IF(I588="Per 4 weken",J588*trekvelden!$I$2,J588)*Tabel1[[#This Row],[fte]]</f>
        <v>0</v>
      </c>
      <c r="L588" s="19"/>
      <c r="P588" s="15"/>
    </row>
    <row r="589" spans="2:16">
      <c r="B589"/>
      <c r="C589" s="21"/>
      <c r="D589" s="21"/>
      <c r="F589" s="18"/>
      <c r="G589"/>
      <c r="H589"/>
      <c r="I589"/>
      <c r="J589" s="19"/>
      <c r="K589" s="22">
        <f>IF(I589="Per 4 weken",J589*trekvelden!$I$2,J589)*Tabel1[[#This Row],[fte]]</f>
        <v>0</v>
      </c>
      <c r="M589" s="19"/>
      <c r="N589" s="19"/>
      <c r="P589" s="15"/>
    </row>
    <row r="590" spans="2:16">
      <c r="B590"/>
      <c r="C590" s="21"/>
      <c r="D590" s="21"/>
      <c r="F590" s="18"/>
      <c r="G590"/>
      <c r="H590"/>
      <c r="I590"/>
      <c r="J590" s="19"/>
      <c r="K590" s="22">
        <f>IF(I590="Per 4 weken",J590*trekvelden!$I$2,J590)*Tabel1[[#This Row],[fte]]</f>
        <v>0</v>
      </c>
      <c r="L590" s="19"/>
      <c r="P590" s="15"/>
    </row>
    <row r="591" spans="2:16">
      <c r="B591"/>
      <c r="C591" s="21"/>
      <c r="D591" s="21"/>
      <c r="F591" s="18"/>
      <c r="G591"/>
      <c r="H591"/>
      <c r="I591"/>
      <c r="J591" s="19"/>
      <c r="K591" s="22">
        <f>IF(I591="Per 4 weken",J591*trekvelden!$I$2,J591)*Tabel1[[#This Row],[fte]]</f>
        <v>0</v>
      </c>
      <c r="L591" s="19"/>
      <c r="P591" s="15"/>
    </row>
    <row r="592" spans="2:16">
      <c r="B592"/>
      <c r="C592" s="21"/>
      <c r="D592" s="21"/>
      <c r="F592" s="18"/>
      <c r="G592"/>
      <c r="H592"/>
      <c r="I592"/>
      <c r="J592" s="19"/>
      <c r="K592" s="22">
        <f>IF(I592="Per 4 weken",J592*trekvelden!$I$2,J592)*Tabel1[[#This Row],[fte]]</f>
        <v>0</v>
      </c>
      <c r="L592" s="19"/>
      <c r="P592" s="15"/>
    </row>
    <row r="593" spans="2:16">
      <c r="B593"/>
      <c r="C593" s="21"/>
      <c r="D593" s="21"/>
      <c r="F593" s="18"/>
      <c r="G593"/>
      <c r="H593"/>
      <c r="I593"/>
      <c r="J593" s="19"/>
      <c r="K593" s="22">
        <f>IF(I593="Per 4 weken",J593*trekvelden!$I$2,J593)*Tabel1[[#This Row],[fte]]</f>
        <v>0</v>
      </c>
      <c r="L593" s="19"/>
      <c r="P593" s="15"/>
    </row>
    <row r="594" spans="2:16">
      <c r="B594"/>
      <c r="C594" s="21"/>
      <c r="D594" s="21"/>
      <c r="F594" s="18"/>
      <c r="G594"/>
      <c r="H594"/>
      <c r="I594"/>
      <c r="J594" s="19"/>
      <c r="K594" s="22">
        <f>IF(I594="Per 4 weken",J594*trekvelden!$I$2,J594)*Tabel1[[#This Row],[fte]]</f>
        <v>0</v>
      </c>
      <c r="L594" s="19"/>
      <c r="M594" s="19"/>
      <c r="N594" s="19"/>
      <c r="P594" s="15"/>
    </row>
    <row r="595" spans="2:16">
      <c r="B595"/>
      <c r="C595" s="21"/>
      <c r="D595" s="21"/>
      <c r="F595" s="18"/>
      <c r="G595"/>
      <c r="H595"/>
      <c r="I595"/>
      <c r="J595" s="19"/>
      <c r="K595" s="22">
        <f>IF(I595="Per 4 weken",J595*trekvelden!$I$2,J595)*Tabel1[[#This Row],[fte]]</f>
        <v>0</v>
      </c>
      <c r="L595" s="19"/>
      <c r="P595" s="15"/>
    </row>
    <row r="596" spans="2:16">
      <c r="B596"/>
      <c r="C596" s="21"/>
      <c r="D596" s="21"/>
      <c r="F596" s="18"/>
      <c r="G596"/>
      <c r="H596"/>
      <c r="I596"/>
      <c r="J596" s="19"/>
      <c r="K596" s="22">
        <f>IF(I596="Per 4 weken",J596*trekvelden!$I$2,J596)*Tabel1[[#This Row],[fte]]</f>
        <v>0</v>
      </c>
      <c r="L596" s="19"/>
      <c r="M596" s="19"/>
      <c r="N596" s="19"/>
      <c r="P596" s="15"/>
    </row>
    <row r="597" spans="2:16">
      <c r="B597"/>
      <c r="C597" s="21"/>
      <c r="D597" s="21"/>
      <c r="F597" s="18"/>
      <c r="G597"/>
      <c r="H597"/>
      <c r="I597"/>
      <c r="J597" s="19"/>
      <c r="K597" s="22">
        <f>IF(I597="Per 4 weken",J597*trekvelden!$I$2,J597)*Tabel1[[#This Row],[fte]]</f>
        <v>0</v>
      </c>
      <c r="L597" s="19"/>
      <c r="P597" s="15"/>
    </row>
    <row r="598" spans="2:16">
      <c r="B598"/>
      <c r="C598" s="21"/>
      <c r="D598" s="21"/>
      <c r="F598" s="18"/>
      <c r="G598"/>
      <c r="H598"/>
      <c r="I598"/>
      <c r="J598" s="19"/>
      <c r="K598" s="22">
        <f>IF(I598="Per 4 weken",J598*trekvelden!$I$2,J598)*Tabel1[[#This Row],[fte]]</f>
        <v>0</v>
      </c>
      <c r="L598" s="19"/>
      <c r="P598" s="15"/>
    </row>
    <row r="599" spans="2:16">
      <c r="B599"/>
      <c r="C599" s="21"/>
      <c r="D599" s="21"/>
      <c r="F599" s="18"/>
      <c r="G599"/>
      <c r="H599"/>
      <c r="I599"/>
      <c r="J599" s="19"/>
      <c r="K599" s="22">
        <f>IF(I599="Per 4 weken",J599*trekvelden!$I$2,J599)*Tabel1[[#This Row],[fte]]</f>
        <v>0</v>
      </c>
      <c r="L599" s="19"/>
      <c r="P599" s="15"/>
    </row>
    <row r="600" spans="2:16">
      <c r="B600"/>
      <c r="C600" s="21"/>
      <c r="D600" s="21"/>
      <c r="F600" s="18"/>
      <c r="G600"/>
      <c r="H600"/>
      <c r="I600"/>
      <c r="J600" s="19"/>
      <c r="K600" s="22">
        <f>IF(I600="Per 4 weken",J600*trekvelden!$I$2,J600)*Tabel1[[#This Row],[fte]]</f>
        <v>0</v>
      </c>
      <c r="L600" s="19"/>
      <c r="P600" s="15"/>
    </row>
    <row r="601" spans="2:16">
      <c r="B601"/>
      <c r="C601" s="21"/>
      <c r="D601" s="21"/>
      <c r="F601" s="18"/>
      <c r="G601"/>
      <c r="H601"/>
      <c r="I601"/>
      <c r="J601" s="19"/>
      <c r="K601" s="22">
        <f>IF(I601="Per 4 weken",J601*trekvelden!$I$2,J601)*Tabel1[[#This Row],[fte]]</f>
        <v>0</v>
      </c>
      <c r="L601" s="19"/>
      <c r="P601" s="15"/>
    </row>
    <row r="602" spans="2:16">
      <c r="B602"/>
      <c r="C602" s="21"/>
      <c r="D602" s="21"/>
      <c r="F602" s="18"/>
      <c r="G602"/>
      <c r="H602"/>
      <c r="I602"/>
      <c r="J602" s="19"/>
      <c r="K602" s="22">
        <f>IF(I602="Per 4 weken",J602*trekvelden!$I$2,J602)*Tabel1[[#This Row],[fte]]</f>
        <v>0</v>
      </c>
      <c r="L602" s="19"/>
      <c r="P602" s="15"/>
    </row>
    <row r="603" spans="2:16">
      <c r="B603"/>
      <c r="C603" s="21"/>
      <c r="D603" s="21"/>
      <c r="F603" s="18"/>
      <c r="G603"/>
      <c r="H603"/>
      <c r="I603"/>
      <c r="J603" s="19"/>
      <c r="K603" s="22">
        <f>IF(I603="Per 4 weken",J603*trekvelden!$I$2,J603)*Tabel1[[#This Row],[fte]]</f>
        <v>0</v>
      </c>
      <c r="L603" s="19"/>
      <c r="P603" s="15"/>
    </row>
    <row r="604" spans="2:16">
      <c r="B604"/>
      <c r="C604" s="21"/>
      <c r="D604" s="21"/>
      <c r="F604" s="18"/>
      <c r="G604"/>
      <c r="H604"/>
      <c r="I604"/>
      <c r="J604" s="19"/>
      <c r="K604" s="22">
        <f>IF(I604="Per 4 weken",J604*trekvelden!$I$2,J604)*Tabel1[[#This Row],[fte]]</f>
        <v>0</v>
      </c>
      <c r="L604" s="19"/>
      <c r="P604" s="15"/>
    </row>
    <row r="605" spans="2:16">
      <c r="B605"/>
      <c r="C605" s="21"/>
      <c r="D605" s="21"/>
      <c r="F605" s="18"/>
      <c r="G605"/>
      <c r="H605"/>
      <c r="I605"/>
      <c r="J605" s="19"/>
      <c r="K605" s="22">
        <f>IF(I605="Per 4 weken",J605*trekvelden!$I$2,J605)*Tabel1[[#This Row],[fte]]</f>
        <v>0</v>
      </c>
      <c r="L605" s="19"/>
      <c r="P605" s="15"/>
    </row>
    <row r="606" spans="2:16">
      <c r="B606"/>
      <c r="C606" s="21"/>
      <c r="D606" s="21"/>
      <c r="F606" s="18"/>
      <c r="G606"/>
      <c r="H606"/>
      <c r="I606"/>
      <c r="J606" s="19"/>
      <c r="K606" s="22">
        <f>IF(I606="Per 4 weken",J606*trekvelden!$I$2,J606)*Tabel1[[#This Row],[fte]]</f>
        <v>0</v>
      </c>
      <c r="L606" s="19"/>
      <c r="P606" s="15"/>
    </row>
    <row r="607" spans="2:16">
      <c r="B607"/>
      <c r="C607" s="21"/>
      <c r="D607" s="21"/>
      <c r="F607" s="18"/>
      <c r="G607"/>
      <c r="H607"/>
      <c r="I607"/>
      <c r="J607" s="19"/>
      <c r="K607" s="22">
        <f>IF(I607="Per 4 weken",J607*trekvelden!$I$2,J607)*Tabel1[[#This Row],[fte]]</f>
        <v>0</v>
      </c>
      <c r="L607" s="19"/>
      <c r="P607" s="15"/>
    </row>
    <row r="608" spans="2:16">
      <c r="B608"/>
      <c r="C608" s="21"/>
      <c r="D608" s="21"/>
      <c r="F608" s="18"/>
      <c r="G608"/>
      <c r="H608"/>
      <c r="I608"/>
      <c r="J608" s="19"/>
      <c r="K608" s="22">
        <f>IF(I608="Per 4 weken",J608*trekvelden!$I$2,J608)*Tabel1[[#This Row],[fte]]</f>
        <v>0</v>
      </c>
      <c r="P608" s="15"/>
    </row>
    <row r="609" spans="2:16">
      <c r="B609"/>
      <c r="C609" s="21"/>
      <c r="D609" s="21"/>
      <c r="F609" s="18"/>
      <c r="G609"/>
      <c r="H609"/>
      <c r="I609"/>
      <c r="J609" s="19"/>
      <c r="K609" s="22">
        <f>IF(I609="Per 4 weken",J609*trekvelden!$I$2,J609)*Tabel1[[#This Row],[fte]]</f>
        <v>0</v>
      </c>
      <c r="L609" s="19"/>
      <c r="P609" s="15"/>
    </row>
    <row r="610" spans="2:16">
      <c r="B610"/>
      <c r="C610" s="21"/>
      <c r="D610" s="21"/>
      <c r="F610" s="18"/>
      <c r="G610"/>
      <c r="H610"/>
      <c r="I610"/>
      <c r="J610" s="19"/>
      <c r="K610" s="22">
        <f>IF(I610="Per 4 weken",J610*trekvelden!$I$2,J610)*Tabel1[[#This Row],[fte]]</f>
        <v>0</v>
      </c>
      <c r="L610" s="19"/>
      <c r="P610" s="15"/>
    </row>
    <row r="611" spans="2:16">
      <c r="B611"/>
      <c r="C611" s="21"/>
      <c r="D611" s="21"/>
      <c r="F611" s="18"/>
      <c r="G611"/>
      <c r="H611"/>
      <c r="I611"/>
      <c r="J611" s="19"/>
      <c r="K611" s="22">
        <f>IF(I611="Per 4 weken",J611*trekvelden!$I$2,J611)*Tabel1[[#This Row],[fte]]</f>
        <v>0</v>
      </c>
      <c r="P611" s="15"/>
    </row>
    <row r="612" spans="2:16">
      <c r="B612"/>
      <c r="C612" s="21"/>
      <c r="D612" s="21"/>
      <c r="F612" s="18"/>
      <c r="G612"/>
      <c r="H612"/>
      <c r="I612"/>
      <c r="J612" s="19"/>
      <c r="K612" s="22">
        <f>IF(I612="Per 4 weken",J612*trekvelden!$I$2,J612)*Tabel1[[#This Row],[fte]]</f>
        <v>0</v>
      </c>
      <c r="L612" s="19"/>
      <c r="P612" s="15"/>
    </row>
    <row r="613" spans="2:16">
      <c r="B613"/>
      <c r="C613" s="21"/>
      <c r="D613" s="21"/>
      <c r="F613" s="18"/>
      <c r="G613"/>
      <c r="H613"/>
      <c r="I613"/>
      <c r="J613" s="19"/>
      <c r="K613" s="22">
        <f>IF(I613="Per 4 weken",J613*trekvelden!$I$2,J613)*Tabel1[[#This Row],[fte]]</f>
        <v>0</v>
      </c>
      <c r="L613" s="19"/>
      <c r="P613" s="15"/>
    </row>
    <row r="614" spans="2:16">
      <c r="B614"/>
      <c r="C614" s="21"/>
      <c r="D614" s="21"/>
      <c r="F614" s="18"/>
      <c r="G614"/>
      <c r="H614"/>
      <c r="I614"/>
      <c r="J614" s="19"/>
      <c r="K614" s="22">
        <f>IF(I614="Per 4 weken",J614*trekvelden!$I$2,J614)*Tabel1[[#This Row],[fte]]</f>
        <v>0</v>
      </c>
      <c r="L614" s="19"/>
      <c r="M614" s="19"/>
      <c r="N614" s="19"/>
      <c r="P614" s="15"/>
    </row>
    <row r="615" spans="2:16">
      <c r="B615"/>
      <c r="C615" s="21"/>
      <c r="D615" s="21"/>
      <c r="F615" s="18"/>
      <c r="G615"/>
      <c r="H615"/>
      <c r="I615"/>
      <c r="J615" s="19"/>
      <c r="K615" s="22">
        <f>IF(I615="Per 4 weken",J615*trekvelden!$I$2,J615)*Tabel1[[#This Row],[fte]]</f>
        <v>0</v>
      </c>
      <c r="L615" s="19"/>
      <c r="M615" s="19"/>
      <c r="N615" s="19"/>
      <c r="P615" s="15"/>
    </row>
    <row r="616" spans="2:16">
      <c r="B616"/>
      <c r="C616" s="21"/>
      <c r="D616" s="21"/>
      <c r="F616" s="18"/>
      <c r="G616"/>
      <c r="H616"/>
      <c r="I616"/>
      <c r="J616" s="19"/>
      <c r="K616" s="22">
        <f>IF(I616="Per 4 weken",J616*trekvelden!$I$2,J616)*Tabel1[[#This Row],[fte]]</f>
        <v>0</v>
      </c>
      <c r="L616" s="19"/>
      <c r="P616" s="15"/>
    </row>
    <row r="617" spans="2:16">
      <c r="B617"/>
      <c r="C617" s="21"/>
      <c r="D617" s="21"/>
      <c r="F617" s="18"/>
      <c r="G617"/>
      <c r="H617"/>
      <c r="I617"/>
      <c r="J617" s="19"/>
      <c r="K617" s="22">
        <f>IF(I617="Per 4 weken",J617*trekvelden!$I$2,J617)*Tabel1[[#This Row],[fte]]</f>
        <v>0</v>
      </c>
      <c r="L617" s="19"/>
      <c r="P617" s="15"/>
    </row>
    <row r="618" spans="2:16">
      <c r="B618"/>
      <c r="C618" s="21"/>
      <c r="D618" s="21"/>
      <c r="F618" s="18"/>
      <c r="G618"/>
      <c r="H618"/>
      <c r="I618"/>
      <c r="J618" s="19"/>
      <c r="K618" s="22">
        <f>IF(I618="Per 4 weken",J618*trekvelden!$I$2,J618)*Tabel1[[#This Row],[fte]]</f>
        <v>0</v>
      </c>
      <c r="L618" s="19"/>
      <c r="P618" s="15"/>
    </row>
    <row r="619" spans="2:16">
      <c r="B619"/>
      <c r="C619" s="21"/>
      <c r="D619" s="21"/>
      <c r="F619" s="18"/>
      <c r="G619"/>
      <c r="H619"/>
      <c r="I619"/>
      <c r="J619" s="19"/>
      <c r="K619" s="22">
        <f>IF(I619="Per 4 weken",J619*trekvelden!$I$2,J619)*Tabel1[[#This Row],[fte]]</f>
        <v>0</v>
      </c>
      <c r="L619" s="19"/>
      <c r="M619" s="19"/>
      <c r="N619" s="19"/>
      <c r="P619" s="15"/>
    </row>
    <row r="620" spans="2:16">
      <c r="B620"/>
      <c r="C620" s="21"/>
      <c r="D620" s="21"/>
      <c r="F620" s="18"/>
      <c r="G620"/>
      <c r="H620"/>
      <c r="I620"/>
      <c r="J620" s="19"/>
      <c r="K620" s="22">
        <f>IF(I620="Per 4 weken",J620*trekvelden!$I$2,J620)*Tabel1[[#This Row],[fte]]</f>
        <v>0</v>
      </c>
      <c r="L620" s="19"/>
      <c r="P620" s="15"/>
    </row>
    <row r="621" spans="2:16">
      <c r="B621"/>
      <c r="C621" s="21"/>
      <c r="D621" s="21"/>
      <c r="F621" s="18"/>
      <c r="G621"/>
      <c r="H621"/>
      <c r="I621"/>
      <c r="J621" s="19"/>
      <c r="K621" s="22">
        <f>IF(I621="Per 4 weken",J621*trekvelden!$I$2,J621)*Tabel1[[#This Row],[fte]]</f>
        <v>0</v>
      </c>
      <c r="L621" s="19"/>
      <c r="M621" s="19"/>
      <c r="N621" s="19"/>
      <c r="P621" s="15"/>
    </row>
    <row r="622" spans="2:16">
      <c r="B622"/>
      <c r="C622" s="21"/>
      <c r="D622" s="21"/>
      <c r="F622" s="18"/>
      <c r="G622"/>
      <c r="H622"/>
      <c r="I622"/>
      <c r="J622" s="19"/>
      <c r="K622" s="22">
        <f>IF(I622="Per 4 weken",J622*trekvelden!$I$2,J622)*Tabel1[[#This Row],[fte]]</f>
        <v>0</v>
      </c>
      <c r="L622" s="19"/>
      <c r="P622" s="15"/>
    </row>
    <row r="623" spans="2:16">
      <c r="B623"/>
      <c r="C623" s="21"/>
      <c r="D623" s="21"/>
      <c r="F623" s="18"/>
      <c r="G623"/>
      <c r="H623"/>
      <c r="I623"/>
      <c r="J623" s="19"/>
      <c r="K623" s="22">
        <f>IF(I623="Per 4 weken",J623*trekvelden!$I$2,J623)*Tabel1[[#This Row],[fte]]</f>
        <v>0</v>
      </c>
      <c r="M623" s="19"/>
      <c r="N623" s="19"/>
      <c r="P623" s="15"/>
    </row>
    <row r="624" spans="2:16">
      <c r="B624"/>
      <c r="C624" s="21"/>
      <c r="D624" s="21"/>
      <c r="F624" s="18"/>
      <c r="G624"/>
      <c r="H624"/>
      <c r="I624"/>
      <c r="J624" s="19"/>
      <c r="K624" s="22">
        <f>IF(I624="Per 4 weken",J624*trekvelden!$I$2,J624)*Tabel1[[#This Row],[fte]]</f>
        <v>0</v>
      </c>
      <c r="M624" s="19"/>
      <c r="N624" s="19"/>
      <c r="P624" s="15"/>
    </row>
    <row r="625" spans="2:16">
      <c r="B625"/>
      <c r="C625" s="21"/>
      <c r="D625" s="21"/>
      <c r="F625" s="18"/>
      <c r="G625"/>
      <c r="H625"/>
      <c r="I625"/>
      <c r="J625" s="19"/>
      <c r="K625" s="22">
        <f>IF(I625="Per 4 weken",J625*trekvelden!$I$2,J625)*Tabel1[[#This Row],[fte]]</f>
        <v>0</v>
      </c>
      <c r="L625" s="19"/>
      <c r="M625" s="19"/>
      <c r="N625" s="19"/>
      <c r="P625" s="15"/>
    </row>
    <row r="626" spans="2:16">
      <c r="B626"/>
      <c r="C626" s="21"/>
      <c r="D626" s="21"/>
      <c r="F626" s="18"/>
      <c r="G626"/>
      <c r="H626"/>
      <c r="I626"/>
      <c r="J626" s="19"/>
      <c r="K626" s="22">
        <f>IF(I626="Per 4 weken",J626*trekvelden!$I$2,J626)*Tabel1[[#This Row],[fte]]</f>
        <v>0</v>
      </c>
      <c r="L626" s="19"/>
      <c r="M626" s="19"/>
      <c r="N626" s="19"/>
      <c r="P626" s="15"/>
    </row>
    <row r="627" spans="2:16">
      <c r="B627"/>
      <c r="C627" s="21"/>
      <c r="D627" s="21"/>
      <c r="F627" s="18"/>
      <c r="G627"/>
      <c r="H627"/>
      <c r="I627"/>
      <c r="J627" s="19"/>
      <c r="K627" s="22">
        <f>IF(I627="Per 4 weken",J627*trekvelden!$I$2,J627)*Tabel1[[#This Row],[fte]]</f>
        <v>0</v>
      </c>
      <c r="L627" s="19"/>
      <c r="P627" s="15"/>
    </row>
    <row r="628" spans="2:16">
      <c r="B628"/>
      <c r="C628" s="21"/>
      <c r="D628" s="21"/>
      <c r="F628" s="18"/>
      <c r="G628"/>
      <c r="H628"/>
      <c r="I628"/>
      <c r="J628" s="19"/>
      <c r="K628" s="22">
        <f>IF(I628="Per 4 weken",J628*trekvelden!$I$2,J628)*Tabel1[[#This Row],[fte]]</f>
        <v>0</v>
      </c>
      <c r="P628" s="15"/>
    </row>
    <row r="629" spans="2:16">
      <c r="B629"/>
      <c r="C629" s="21"/>
      <c r="D629" s="21"/>
      <c r="F629" s="18"/>
      <c r="G629"/>
      <c r="H629"/>
      <c r="I629"/>
      <c r="J629" s="19"/>
      <c r="K629" s="22">
        <f>IF(I629="Per 4 weken",J629*trekvelden!$I$2,J629)*Tabel1[[#This Row],[fte]]</f>
        <v>0</v>
      </c>
      <c r="L629" s="19"/>
      <c r="P629" s="15"/>
    </row>
    <row r="630" spans="2:16">
      <c r="B630"/>
      <c r="C630" s="21"/>
      <c r="D630" s="21"/>
      <c r="F630" s="18"/>
      <c r="G630"/>
      <c r="H630"/>
      <c r="I630"/>
      <c r="J630" s="19"/>
      <c r="K630" s="22">
        <f>IF(I630="Per 4 weken",J630*trekvelden!$I$2,J630)*Tabel1[[#This Row],[fte]]</f>
        <v>0</v>
      </c>
      <c r="L630" s="19"/>
      <c r="M630" s="19"/>
      <c r="N630" s="19"/>
      <c r="P630" s="15"/>
    </row>
    <row r="631" spans="2:16">
      <c r="B631"/>
      <c r="C631" s="21"/>
      <c r="D631" s="21"/>
      <c r="F631" s="18"/>
      <c r="G631"/>
      <c r="H631"/>
      <c r="I631"/>
      <c r="J631" s="19"/>
      <c r="K631" s="22">
        <f>IF(I631="Per 4 weken",J631*trekvelden!$I$2,J631)*Tabel1[[#This Row],[fte]]</f>
        <v>0</v>
      </c>
      <c r="L631" s="19"/>
      <c r="M631" s="19"/>
      <c r="N631" s="19"/>
      <c r="P631" s="15"/>
    </row>
    <row r="632" spans="2:16">
      <c r="B632"/>
      <c r="C632" s="21"/>
      <c r="D632" s="21"/>
      <c r="F632" s="18"/>
      <c r="G632"/>
      <c r="H632"/>
      <c r="I632"/>
      <c r="J632" s="19"/>
      <c r="K632" s="22">
        <f>IF(I632="Per 4 weken",J632*trekvelden!$I$2,J632)*Tabel1[[#This Row],[fte]]</f>
        <v>0</v>
      </c>
      <c r="L632" s="19"/>
      <c r="M632" s="19"/>
      <c r="N632" s="19"/>
      <c r="P632" s="15"/>
    </row>
    <row r="633" spans="2:16">
      <c r="B633"/>
      <c r="C633" s="21"/>
      <c r="D633" s="21"/>
      <c r="F633" s="18"/>
      <c r="G633"/>
      <c r="H633"/>
      <c r="I633"/>
      <c r="J633" s="19"/>
      <c r="K633" s="22">
        <f>IF(I633="Per 4 weken",J633*trekvelden!$I$2,J633)*Tabel1[[#This Row],[fte]]</f>
        <v>0</v>
      </c>
      <c r="L633" s="19"/>
      <c r="M633" s="19"/>
      <c r="N633" s="19"/>
      <c r="P633" s="15"/>
    </row>
    <row r="634" spans="2:16">
      <c r="B634"/>
      <c r="C634" s="21"/>
      <c r="D634" s="21"/>
      <c r="F634" s="18"/>
      <c r="G634"/>
      <c r="H634"/>
      <c r="I634"/>
      <c r="J634" s="19"/>
      <c r="K634" s="22">
        <f>IF(I634="Per 4 weken",J634*trekvelden!$I$2,J634)*Tabel1[[#This Row],[fte]]</f>
        <v>0</v>
      </c>
      <c r="L634" s="19"/>
      <c r="M634" s="19"/>
      <c r="N634" s="19"/>
      <c r="P634" s="15"/>
    </row>
    <row r="635" spans="2:16">
      <c r="B635"/>
      <c r="C635" s="21"/>
      <c r="D635" s="21"/>
      <c r="F635" s="18"/>
      <c r="G635"/>
      <c r="H635"/>
      <c r="I635"/>
      <c r="J635" s="19"/>
      <c r="K635" s="22">
        <f>IF(I635="Per 4 weken",J635*trekvelden!$I$2,J635)*Tabel1[[#This Row],[fte]]</f>
        <v>0</v>
      </c>
      <c r="L635" s="19"/>
      <c r="M635" s="19"/>
      <c r="N635" s="19"/>
      <c r="P635" s="15"/>
    </row>
    <row r="636" spans="2:16">
      <c r="B636"/>
      <c r="C636" s="21"/>
      <c r="D636" s="21"/>
      <c r="F636" s="18"/>
      <c r="G636"/>
      <c r="H636"/>
      <c r="I636"/>
      <c r="J636" s="19"/>
      <c r="K636" s="22">
        <f>IF(I636="Per 4 weken",J636*trekvelden!$I$2,J636)*Tabel1[[#This Row],[fte]]</f>
        <v>0</v>
      </c>
      <c r="L636" s="19"/>
      <c r="M636" s="19"/>
      <c r="N636" s="19"/>
      <c r="P636" s="15"/>
    </row>
    <row r="637" spans="2:16">
      <c r="B637"/>
      <c r="C637" s="21"/>
      <c r="D637" s="21"/>
      <c r="F637" s="18"/>
      <c r="G637"/>
      <c r="H637"/>
      <c r="I637"/>
      <c r="J637" s="19"/>
      <c r="K637" s="22">
        <f>IF(I637="Per 4 weken",J637*trekvelden!$I$2,J637)*Tabel1[[#This Row],[fte]]</f>
        <v>0</v>
      </c>
      <c r="L637" s="19"/>
      <c r="M637" s="19"/>
      <c r="N637" s="19"/>
      <c r="P637" s="15"/>
    </row>
    <row r="638" spans="2:16">
      <c r="B638"/>
      <c r="C638" s="21"/>
      <c r="D638" s="21"/>
      <c r="F638" s="18"/>
      <c r="G638"/>
      <c r="H638"/>
      <c r="I638"/>
      <c r="J638" s="19"/>
      <c r="K638" s="22">
        <f>IF(I638="Per 4 weken",J638*trekvelden!$I$2,J638)*Tabel1[[#This Row],[fte]]</f>
        <v>0</v>
      </c>
      <c r="L638" s="19"/>
      <c r="M638" s="19"/>
      <c r="N638" s="19"/>
      <c r="P638" s="15"/>
    </row>
    <row r="639" spans="2:16">
      <c r="B639"/>
      <c r="C639" s="21"/>
      <c r="D639" s="21"/>
      <c r="F639" s="18"/>
      <c r="G639"/>
      <c r="H639"/>
      <c r="I639"/>
      <c r="J639" s="19"/>
      <c r="K639" s="22">
        <f>IF(I639="Per 4 weken",J639*trekvelden!$I$2,J639)*Tabel1[[#This Row],[fte]]</f>
        <v>0</v>
      </c>
      <c r="L639" s="19"/>
      <c r="M639" s="19"/>
      <c r="N639" s="19"/>
      <c r="P639" s="15"/>
    </row>
    <row r="640" spans="2:16">
      <c r="B640"/>
      <c r="C640" s="21"/>
      <c r="D640" s="21"/>
      <c r="F640" s="18"/>
      <c r="G640"/>
      <c r="H640"/>
      <c r="I640"/>
      <c r="J640" s="19"/>
      <c r="K640" s="22">
        <f>IF(I640="Per 4 weken",J640*trekvelden!$I$2,J640)*Tabel1[[#This Row],[fte]]</f>
        <v>0</v>
      </c>
      <c r="L640" s="19"/>
      <c r="M640" s="19"/>
      <c r="N640" s="19"/>
      <c r="P640" s="15"/>
    </row>
    <row r="641" spans="2:16">
      <c r="B641"/>
      <c r="C641" s="21"/>
      <c r="D641" s="21"/>
      <c r="F641" s="18"/>
      <c r="G641"/>
      <c r="H641"/>
      <c r="I641"/>
      <c r="J641" s="19"/>
      <c r="K641" s="22">
        <f>IF(I641="Per 4 weken",J641*trekvelden!$I$2,J641)*Tabel1[[#This Row],[fte]]</f>
        <v>0</v>
      </c>
      <c r="L641" s="19"/>
      <c r="M641" s="19"/>
      <c r="N641" s="19"/>
      <c r="P641" s="15"/>
    </row>
    <row r="642" spans="2:16">
      <c r="B642"/>
      <c r="C642" s="21"/>
      <c r="D642" s="21"/>
      <c r="F642" s="18"/>
      <c r="G642"/>
      <c r="H642"/>
      <c r="I642"/>
      <c r="J642" s="19"/>
      <c r="K642" s="22">
        <f>IF(I642="Per 4 weken",J642*trekvelden!$I$2,J642)*Tabel1[[#This Row],[fte]]</f>
        <v>0</v>
      </c>
      <c r="L642" s="19"/>
      <c r="M642" s="19"/>
      <c r="N642" s="19"/>
      <c r="P642" s="15"/>
    </row>
    <row r="643" spans="2:16">
      <c r="B643"/>
      <c r="C643" s="21"/>
      <c r="D643" s="21"/>
      <c r="F643" s="18"/>
      <c r="G643"/>
      <c r="H643"/>
      <c r="I643"/>
      <c r="J643" s="19"/>
      <c r="K643" s="22">
        <f>IF(I643="Per 4 weken",J643*trekvelden!$I$2,J643)*Tabel1[[#This Row],[fte]]</f>
        <v>0</v>
      </c>
      <c r="L643" s="19"/>
      <c r="M643" s="19"/>
      <c r="N643" s="19"/>
      <c r="P643" s="15"/>
    </row>
    <row r="644" spans="2:16">
      <c r="B644"/>
      <c r="C644" s="21"/>
      <c r="D644" s="21"/>
      <c r="F644" s="18"/>
      <c r="G644"/>
      <c r="H644"/>
      <c r="I644"/>
      <c r="J644" s="19"/>
      <c r="K644" s="22">
        <f>IF(I644="Per 4 weken",J644*trekvelden!$I$2,J644)*Tabel1[[#This Row],[fte]]</f>
        <v>0</v>
      </c>
      <c r="M644" s="19"/>
      <c r="N644" s="19"/>
      <c r="P644" s="15"/>
    </row>
    <row r="645" spans="2:16">
      <c r="B645"/>
      <c r="C645" s="21"/>
      <c r="D645" s="21"/>
      <c r="F645" s="18"/>
      <c r="G645"/>
      <c r="H645"/>
      <c r="I645"/>
      <c r="J645" s="19"/>
      <c r="K645" s="22">
        <f>IF(I645="Per 4 weken",J645*trekvelden!$I$2,J645)*Tabel1[[#This Row],[fte]]</f>
        <v>0</v>
      </c>
      <c r="L645" s="19"/>
      <c r="P645" s="15"/>
    </row>
    <row r="646" spans="2:16">
      <c r="B646"/>
      <c r="C646" s="21"/>
      <c r="D646" s="21"/>
      <c r="F646" s="18"/>
      <c r="G646"/>
      <c r="H646"/>
      <c r="I646"/>
      <c r="J646" s="19"/>
      <c r="K646" s="22">
        <f>IF(I646="Per 4 weken",J646*trekvelden!$I$2,J646)*Tabel1[[#This Row],[fte]]</f>
        <v>0</v>
      </c>
      <c r="L646" s="19"/>
      <c r="M646" s="19"/>
      <c r="N646" s="19"/>
      <c r="P646" s="15"/>
    </row>
    <row r="647" spans="2:16">
      <c r="B647"/>
      <c r="C647" s="21"/>
      <c r="D647" s="21"/>
      <c r="F647" s="18"/>
      <c r="G647"/>
      <c r="H647"/>
      <c r="I647"/>
      <c r="J647" s="19"/>
      <c r="K647" s="22">
        <f>IF(I647="Per 4 weken",J647*trekvelden!$I$2,J647)*Tabel1[[#This Row],[fte]]</f>
        <v>0</v>
      </c>
      <c r="L647" s="19"/>
      <c r="M647" s="19"/>
      <c r="N647" s="19"/>
      <c r="P647" s="15"/>
    </row>
    <row r="648" spans="2:16">
      <c r="B648"/>
      <c r="C648" s="21"/>
      <c r="D648" s="21"/>
      <c r="F648" s="18"/>
      <c r="G648"/>
      <c r="H648"/>
      <c r="I648"/>
      <c r="J648" s="19"/>
      <c r="K648" s="22">
        <f>IF(I648="Per 4 weken",J648*trekvelden!$I$2,J648)*Tabel1[[#This Row],[fte]]</f>
        <v>0</v>
      </c>
      <c r="L648" s="19"/>
      <c r="M648" s="19"/>
      <c r="N648" s="19"/>
      <c r="P648" s="15"/>
    </row>
    <row r="649" spans="2:16">
      <c r="B649"/>
      <c r="C649" s="21"/>
      <c r="D649" s="21"/>
      <c r="F649" s="18"/>
      <c r="G649"/>
      <c r="H649"/>
      <c r="I649"/>
      <c r="J649" s="19"/>
      <c r="K649" s="22">
        <f>IF(I649="Per 4 weken",J649*trekvelden!$I$2,J649)*Tabel1[[#This Row],[fte]]</f>
        <v>0</v>
      </c>
      <c r="L649" s="19"/>
      <c r="M649" s="19"/>
      <c r="N649" s="19"/>
      <c r="P649" s="15"/>
    </row>
    <row r="650" spans="2:16">
      <c r="B650"/>
      <c r="C650" s="21"/>
      <c r="D650" s="21"/>
      <c r="F650" s="18"/>
      <c r="G650"/>
      <c r="H650"/>
      <c r="I650"/>
      <c r="J650" s="19"/>
      <c r="K650" s="22">
        <f>IF(I650="Per 4 weken",J650*trekvelden!$I$2,J650)*Tabel1[[#This Row],[fte]]</f>
        <v>0</v>
      </c>
      <c r="P650" s="15"/>
    </row>
    <row r="651" spans="2:16">
      <c r="B651"/>
      <c r="C651" s="21"/>
      <c r="D651" s="21"/>
      <c r="F651" s="18"/>
      <c r="G651"/>
      <c r="H651"/>
      <c r="I651"/>
      <c r="J651" s="19"/>
      <c r="K651" s="22">
        <f>IF(I651="Per 4 weken",J651*trekvelden!$I$2,J651)*Tabel1[[#This Row],[fte]]</f>
        <v>0</v>
      </c>
      <c r="L651" s="19"/>
      <c r="M651" s="19"/>
      <c r="N651" s="19"/>
      <c r="P651" s="15"/>
    </row>
    <row r="652" spans="2:16">
      <c r="B652"/>
      <c r="C652" s="21"/>
      <c r="D652" s="21"/>
      <c r="F652" s="18"/>
      <c r="G652"/>
      <c r="H652"/>
      <c r="I652"/>
      <c r="J652" s="19"/>
      <c r="K652" s="22">
        <f>IF(I652="Per 4 weken",J652*trekvelden!$I$2,J652)*Tabel1[[#This Row],[fte]]</f>
        <v>0</v>
      </c>
      <c r="L652" s="19"/>
      <c r="M652" s="19"/>
      <c r="N652" s="19"/>
      <c r="P652" s="15"/>
    </row>
    <row r="653" spans="2:16">
      <c r="B653"/>
      <c r="C653" s="21"/>
      <c r="D653" s="21"/>
      <c r="F653" s="18"/>
      <c r="G653"/>
      <c r="H653"/>
      <c r="I653"/>
      <c r="J653" s="19"/>
      <c r="K653" s="22">
        <f>IF(I653="Per 4 weken",J653*trekvelden!$I$2,J653)*Tabel1[[#This Row],[fte]]</f>
        <v>0</v>
      </c>
      <c r="L653" s="19"/>
      <c r="P653" s="15"/>
    </row>
    <row r="654" spans="2:16">
      <c r="B654"/>
      <c r="C654" s="21"/>
      <c r="D654" s="21"/>
      <c r="F654" s="18"/>
      <c r="G654"/>
      <c r="H654"/>
      <c r="I654"/>
      <c r="J654" s="19"/>
      <c r="K654" s="22">
        <f>IF(I654="Per 4 weken",J654*trekvelden!$I$2,J654)*Tabel1[[#This Row],[fte]]</f>
        <v>0</v>
      </c>
      <c r="L654" s="19"/>
      <c r="M654" s="19"/>
      <c r="N654" s="19"/>
      <c r="P654" s="15"/>
    </row>
    <row r="655" spans="2:16">
      <c r="B655"/>
      <c r="C655" s="21"/>
      <c r="D655" s="21"/>
      <c r="F655" s="18"/>
      <c r="G655"/>
      <c r="H655"/>
      <c r="I655"/>
      <c r="J655" s="19"/>
      <c r="K655" s="22">
        <f>IF(I655="Per 4 weken",J655*trekvelden!$I$2,J655)*Tabel1[[#This Row],[fte]]</f>
        <v>0</v>
      </c>
      <c r="M655" s="19"/>
      <c r="N655" s="19"/>
      <c r="P655" s="15"/>
    </row>
    <row r="656" spans="2:16">
      <c r="B656"/>
      <c r="C656" s="21"/>
      <c r="D656" s="21"/>
      <c r="F656" s="18"/>
      <c r="G656"/>
      <c r="H656"/>
      <c r="I656"/>
      <c r="J656" s="19"/>
      <c r="K656" s="22">
        <f>IF(I656="Per 4 weken",J656*trekvelden!$I$2,J656)*Tabel1[[#This Row],[fte]]</f>
        <v>0</v>
      </c>
      <c r="L656" s="19"/>
      <c r="P656" s="15"/>
    </row>
    <row r="657" spans="2:16">
      <c r="B657"/>
      <c r="C657" s="21"/>
      <c r="D657" s="21"/>
      <c r="F657" s="18"/>
      <c r="G657"/>
      <c r="H657"/>
      <c r="I657"/>
      <c r="J657" s="19"/>
      <c r="K657" s="22">
        <f>IF(I657="Per 4 weken",J657*trekvelden!$I$2,J657)*Tabel1[[#This Row],[fte]]</f>
        <v>0</v>
      </c>
      <c r="L657" s="19"/>
      <c r="M657" s="19"/>
      <c r="N657" s="19"/>
      <c r="P657" s="15"/>
    </row>
    <row r="658" spans="2:16">
      <c r="B658"/>
      <c r="C658" s="21"/>
      <c r="D658" s="21"/>
      <c r="F658" s="18"/>
      <c r="G658"/>
      <c r="H658"/>
      <c r="I658"/>
      <c r="J658" s="19"/>
      <c r="K658" s="22">
        <f>IF(I658="Per 4 weken",J658*trekvelden!$I$2,J658)*Tabel1[[#This Row],[fte]]</f>
        <v>0</v>
      </c>
      <c r="L658" s="19"/>
      <c r="P658" s="15"/>
    </row>
    <row r="659" spans="2:16">
      <c r="B659"/>
      <c r="C659" s="21"/>
      <c r="D659" s="21"/>
      <c r="F659" s="18"/>
      <c r="G659"/>
      <c r="H659"/>
      <c r="I659"/>
      <c r="J659" s="19"/>
      <c r="K659" s="22">
        <f>IF(I659="Per 4 weken",J659*trekvelden!$I$2,J659)*Tabel1[[#This Row],[fte]]</f>
        <v>0</v>
      </c>
      <c r="L659" s="19"/>
      <c r="P659" s="15"/>
    </row>
    <row r="660" spans="2:16">
      <c r="B660"/>
      <c r="C660" s="21"/>
      <c r="D660" s="21"/>
      <c r="F660" s="18"/>
      <c r="G660"/>
      <c r="H660"/>
      <c r="I660"/>
      <c r="J660" s="19"/>
      <c r="K660" s="22">
        <f>IF(I660="Per 4 weken",J660*trekvelden!$I$2,J660)*Tabel1[[#This Row],[fte]]</f>
        <v>0</v>
      </c>
      <c r="L660" s="19"/>
      <c r="P660" s="15"/>
    </row>
    <row r="661" spans="2:16">
      <c r="B661"/>
      <c r="C661" s="21"/>
      <c r="D661" s="21"/>
      <c r="F661" s="18"/>
      <c r="G661"/>
      <c r="H661"/>
      <c r="I661"/>
      <c r="J661" s="19"/>
      <c r="K661" s="22">
        <f>IF(I661="Per 4 weken",J661*trekvelden!$I$2,J661)*Tabel1[[#This Row],[fte]]</f>
        <v>0</v>
      </c>
      <c r="L661" s="19"/>
      <c r="M661" s="19"/>
      <c r="N661" s="19"/>
      <c r="P661" s="15"/>
    </row>
    <row r="662" spans="2:16">
      <c r="B662"/>
      <c r="C662" s="21"/>
      <c r="D662" s="21"/>
      <c r="F662" s="18"/>
      <c r="G662"/>
      <c r="H662"/>
      <c r="I662"/>
      <c r="J662" s="19"/>
      <c r="K662" s="22">
        <f>IF(I662="Per 4 weken",J662*trekvelden!$I$2,J662)*Tabel1[[#This Row],[fte]]</f>
        <v>0</v>
      </c>
      <c r="P662" s="15"/>
    </row>
    <row r="663" spans="2:16">
      <c r="B663"/>
      <c r="C663" s="21"/>
      <c r="D663" s="21"/>
      <c r="F663" s="18"/>
      <c r="G663"/>
      <c r="H663"/>
      <c r="I663"/>
      <c r="J663" s="19"/>
      <c r="K663" s="22">
        <f>IF(I663="Per 4 weken",J663*trekvelden!$I$2,J663)*Tabel1[[#This Row],[fte]]</f>
        <v>0</v>
      </c>
      <c r="L663" s="19"/>
      <c r="M663" s="19"/>
      <c r="N663" s="19"/>
      <c r="P663" s="15"/>
    </row>
    <row r="664" spans="2:16">
      <c r="B664"/>
      <c r="C664" s="21"/>
      <c r="D664" s="21"/>
      <c r="F664" s="18"/>
      <c r="G664"/>
      <c r="H664"/>
      <c r="I664"/>
      <c r="J664" s="19"/>
      <c r="K664" s="22">
        <f>IF(I664="Per 4 weken",J664*trekvelden!$I$2,J664)*Tabel1[[#This Row],[fte]]</f>
        <v>0</v>
      </c>
      <c r="L664" s="19"/>
      <c r="M664" s="19"/>
      <c r="N664" s="19"/>
      <c r="P664" s="15"/>
    </row>
    <row r="665" spans="2:16">
      <c r="B665"/>
      <c r="C665" s="21"/>
      <c r="D665" s="21"/>
      <c r="F665" s="18"/>
      <c r="G665"/>
      <c r="H665"/>
      <c r="I665"/>
      <c r="J665" s="19"/>
      <c r="K665" s="22">
        <f>IF(I665="Per 4 weken",J665*trekvelden!$I$2,J665)*Tabel1[[#This Row],[fte]]</f>
        <v>0</v>
      </c>
      <c r="L665" s="19"/>
      <c r="M665" s="19"/>
      <c r="N665" s="19"/>
      <c r="P665" s="15"/>
    </row>
    <row r="666" spans="2:16">
      <c r="B666"/>
      <c r="C666" s="21"/>
      <c r="D666" s="21"/>
      <c r="F666" s="18"/>
      <c r="G666"/>
      <c r="H666"/>
      <c r="I666"/>
      <c r="J666" s="19"/>
      <c r="K666" s="22">
        <f>IF(I666="Per 4 weken",J666*trekvelden!$I$2,J666)*Tabel1[[#This Row],[fte]]</f>
        <v>0</v>
      </c>
      <c r="L666" s="19"/>
      <c r="M666" s="19"/>
      <c r="N666" s="19"/>
      <c r="P666" s="15"/>
    </row>
    <row r="667" spans="2:16">
      <c r="B667"/>
      <c r="C667" s="21"/>
      <c r="D667" s="21"/>
      <c r="F667" s="18"/>
      <c r="G667"/>
      <c r="H667"/>
      <c r="I667"/>
      <c r="J667" s="19"/>
      <c r="K667" s="22">
        <f>IF(I667="Per 4 weken",J667*trekvelden!$I$2,J667)*Tabel1[[#This Row],[fte]]</f>
        <v>0</v>
      </c>
      <c r="L667" s="19"/>
      <c r="M667" s="19"/>
      <c r="N667" s="19"/>
      <c r="P667" s="15"/>
    </row>
    <row r="668" spans="2:16">
      <c r="B668"/>
      <c r="C668" s="21"/>
      <c r="D668" s="21"/>
      <c r="F668" s="18"/>
      <c r="G668"/>
      <c r="H668"/>
      <c r="I668"/>
      <c r="J668" s="19"/>
      <c r="K668" s="22">
        <f>IF(I668="Per 4 weken",J668*trekvelden!$I$2,J668)*Tabel1[[#This Row],[fte]]</f>
        <v>0</v>
      </c>
      <c r="L668" s="19"/>
      <c r="M668" s="19"/>
      <c r="N668" s="19"/>
      <c r="P668" s="15"/>
    </row>
    <row r="669" spans="2:16">
      <c r="B669"/>
      <c r="C669" s="21"/>
      <c r="D669" s="21"/>
      <c r="F669" s="18"/>
      <c r="G669"/>
      <c r="H669"/>
      <c r="I669"/>
      <c r="J669" s="19"/>
      <c r="K669" s="22">
        <f>IF(I669="Per 4 weken",J669*trekvelden!$I$2,J669)*Tabel1[[#This Row],[fte]]</f>
        <v>0</v>
      </c>
      <c r="M669" s="19"/>
      <c r="N669" s="19"/>
      <c r="P669" s="15"/>
    </row>
    <row r="670" spans="2:16">
      <c r="B670"/>
      <c r="C670" s="21"/>
      <c r="D670" s="21"/>
      <c r="F670" s="18"/>
      <c r="G670"/>
      <c r="H670"/>
      <c r="I670"/>
      <c r="J670" s="19"/>
      <c r="K670" s="22">
        <f>IF(I670="Per 4 weken",J670*trekvelden!$I$2,J670)*Tabel1[[#This Row],[fte]]</f>
        <v>0</v>
      </c>
      <c r="L670" s="19"/>
      <c r="M670" s="19"/>
      <c r="N670" s="19"/>
      <c r="P670" s="15"/>
    </row>
    <row r="671" spans="2:16">
      <c r="B671"/>
      <c r="C671" s="21"/>
      <c r="D671" s="21"/>
      <c r="F671" s="18"/>
      <c r="G671"/>
      <c r="H671"/>
      <c r="I671"/>
      <c r="J671" s="19"/>
      <c r="K671" s="22">
        <f>IF(I671="Per 4 weken",J671*trekvelden!$I$2,J671)*Tabel1[[#This Row],[fte]]</f>
        <v>0</v>
      </c>
      <c r="P671" s="15"/>
    </row>
    <row r="672" spans="2:16">
      <c r="B672"/>
      <c r="C672" s="21"/>
      <c r="D672" s="21"/>
      <c r="F672" s="18"/>
      <c r="G672"/>
      <c r="H672"/>
      <c r="I672"/>
      <c r="J672" s="19"/>
      <c r="K672" s="22">
        <f>IF(I672="Per 4 weken",J672*trekvelden!$I$2,J672)*Tabel1[[#This Row],[fte]]</f>
        <v>0</v>
      </c>
      <c r="L672" s="19"/>
      <c r="M672" s="19"/>
      <c r="N672" s="19"/>
      <c r="P672" s="15"/>
    </row>
    <row r="673" spans="2:16">
      <c r="B673"/>
      <c r="C673" s="21"/>
      <c r="D673" s="21"/>
      <c r="F673" s="18"/>
      <c r="G673"/>
      <c r="H673"/>
      <c r="I673"/>
      <c r="J673" s="19"/>
      <c r="K673" s="22">
        <f>IF(I673="Per 4 weken",J673*trekvelden!$I$2,J673)*Tabel1[[#This Row],[fte]]</f>
        <v>0</v>
      </c>
      <c r="L673" s="19"/>
      <c r="M673" s="19"/>
      <c r="N673" s="19"/>
      <c r="P673" s="15"/>
    </row>
    <row r="674" spans="2:16">
      <c r="B674"/>
      <c r="C674" s="21"/>
      <c r="D674" s="21"/>
      <c r="F674" s="18"/>
      <c r="G674"/>
      <c r="H674"/>
      <c r="I674"/>
      <c r="J674" s="19"/>
      <c r="K674" s="22">
        <f>IF(I674="Per 4 weken",J674*trekvelden!$I$2,J674)*Tabel1[[#This Row],[fte]]</f>
        <v>0</v>
      </c>
      <c r="P674" s="15"/>
    </row>
    <row r="675" spans="2:16">
      <c r="B675"/>
      <c r="C675" s="21"/>
      <c r="D675" s="21"/>
      <c r="F675" s="18"/>
      <c r="G675"/>
      <c r="H675"/>
      <c r="I675"/>
      <c r="J675" s="19"/>
      <c r="K675" s="22">
        <f>IF(I675="Per 4 weken",J675*trekvelden!$I$2,J675)*Tabel1[[#This Row],[fte]]</f>
        <v>0</v>
      </c>
      <c r="L675" s="19"/>
      <c r="P675" s="15"/>
    </row>
    <row r="676" spans="2:16">
      <c r="B676"/>
      <c r="C676" s="21"/>
      <c r="D676" s="21"/>
      <c r="F676" s="18"/>
      <c r="G676"/>
      <c r="H676"/>
      <c r="I676"/>
      <c r="J676" s="19"/>
      <c r="K676" s="22">
        <f>IF(I676="Per 4 weken",J676*trekvelden!$I$2,J676)*Tabel1[[#This Row],[fte]]</f>
        <v>0</v>
      </c>
      <c r="L676" s="19"/>
      <c r="P676" s="15"/>
    </row>
    <row r="677" spans="2:16">
      <c r="B677"/>
      <c r="C677" s="21"/>
      <c r="D677" s="21"/>
      <c r="F677" s="18"/>
      <c r="G677"/>
      <c r="H677"/>
      <c r="I677"/>
      <c r="J677" s="19"/>
      <c r="K677" s="22">
        <f>IF(I677="Per 4 weken",J677*trekvelden!$I$2,J677)*Tabel1[[#This Row],[fte]]</f>
        <v>0</v>
      </c>
      <c r="L677" s="19"/>
      <c r="M677" s="19"/>
      <c r="N677" s="19"/>
      <c r="P677" s="15"/>
    </row>
    <row r="678" spans="2:16">
      <c r="B678"/>
      <c r="C678" s="21"/>
      <c r="D678" s="21"/>
      <c r="F678" s="18"/>
      <c r="G678"/>
      <c r="H678"/>
      <c r="I678"/>
      <c r="J678" s="19"/>
      <c r="K678" s="22">
        <f>IF(I678="Per 4 weken",J678*trekvelden!$I$2,J678)*Tabel1[[#This Row],[fte]]</f>
        <v>0</v>
      </c>
      <c r="L678" s="19"/>
      <c r="M678" s="19"/>
      <c r="N678" s="19"/>
      <c r="P678" s="15"/>
    </row>
    <row r="679" spans="2:16">
      <c r="B679"/>
      <c r="C679" s="21"/>
      <c r="D679" s="21"/>
      <c r="F679" s="18"/>
      <c r="G679"/>
      <c r="H679"/>
      <c r="I679"/>
      <c r="J679" s="19"/>
      <c r="K679" s="22">
        <f>IF(I679="Per 4 weken",J679*trekvelden!$I$2,J679)*Tabel1[[#This Row],[fte]]</f>
        <v>0</v>
      </c>
      <c r="L679" s="19"/>
      <c r="M679" s="19"/>
      <c r="N679" s="19"/>
      <c r="P679" s="15"/>
    </row>
    <row r="680" spans="2:16">
      <c r="B680"/>
      <c r="C680" s="21"/>
      <c r="D680" s="21"/>
      <c r="F680" s="18"/>
      <c r="G680"/>
      <c r="H680"/>
      <c r="I680"/>
      <c r="J680" s="19"/>
      <c r="K680" s="22">
        <f>IF(I680="Per 4 weken",J680*trekvelden!$I$2,J680)*Tabel1[[#This Row],[fte]]</f>
        <v>0</v>
      </c>
      <c r="L680" s="19"/>
      <c r="M680" s="19"/>
      <c r="N680" s="19"/>
      <c r="P680" s="15"/>
    </row>
    <row r="681" spans="2:16">
      <c r="B681"/>
      <c r="C681" s="21"/>
      <c r="D681" s="21"/>
      <c r="F681" s="18"/>
      <c r="G681"/>
      <c r="H681"/>
      <c r="I681"/>
      <c r="J681" s="19"/>
      <c r="K681" s="22">
        <f>IF(I681="Per 4 weken",J681*trekvelden!$I$2,J681)*Tabel1[[#This Row],[fte]]</f>
        <v>0</v>
      </c>
      <c r="L681" s="19"/>
      <c r="M681" s="19"/>
      <c r="N681" s="19"/>
      <c r="P681" s="15"/>
    </row>
    <row r="682" spans="2:16">
      <c r="B682"/>
      <c r="C682" s="21"/>
      <c r="D682" s="21"/>
      <c r="F682" s="18"/>
      <c r="G682"/>
      <c r="H682"/>
      <c r="I682"/>
      <c r="J682" s="19"/>
      <c r="K682" s="22">
        <f>IF(I682="Per 4 weken",J682*trekvelden!$I$2,J682)*Tabel1[[#This Row],[fte]]</f>
        <v>0</v>
      </c>
      <c r="M682" s="19"/>
      <c r="N682" s="19"/>
      <c r="P682" s="15"/>
    </row>
    <row r="683" spans="2:16">
      <c r="B683"/>
      <c r="C683" s="21"/>
      <c r="D683" s="21"/>
      <c r="F683" s="18"/>
      <c r="G683"/>
      <c r="H683"/>
      <c r="I683"/>
      <c r="J683" s="19"/>
      <c r="K683" s="22">
        <f>IF(I683="Per 4 weken",J683*trekvelden!$I$2,J683)*Tabel1[[#This Row],[fte]]</f>
        <v>0</v>
      </c>
      <c r="M683" s="19"/>
      <c r="N683" s="19"/>
      <c r="P683" s="15"/>
    </row>
    <row r="684" spans="2:16">
      <c r="B684"/>
      <c r="C684" s="21"/>
      <c r="D684" s="21"/>
      <c r="F684" s="18"/>
      <c r="G684"/>
      <c r="H684"/>
      <c r="I684"/>
      <c r="J684" s="19"/>
      <c r="K684" s="22">
        <f>IF(I684="Per 4 weken",J684*trekvelden!$I$2,J684)*Tabel1[[#This Row],[fte]]</f>
        <v>0</v>
      </c>
      <c r="L684" s="19"/>
      <c r="M684" s="19"/>
      <c r="N684" s="19"/>
      <c r="P684" s="15"/>
    </row>
    <row r="685" spans="2:16">
      <c r="B685"/>
      <c r="C685" s="21"/>
      <c r="D685" s="21"/>
      <c r="F685" s="18"/>
      <c r="G685"/>
      <c r="H685"/>
      <c r="I685"/>
      <c r="J685" s="19"/>
      <c r="K685" s="22">
        <f>IF(I685="Per 4 weken",J685*trekvelden!$I$2,J685)*Tabel1[[#This Row],[fte]]</f>
        <v>0</v>
      </c>
      <c r="L685" s="19"/>
      <c r="M685" s="19"/>
      <c r="N685" s="19"/>
      <c r="P685" s="15"/>
    </row>
    <row r="686" spans="2:16">
      <c r="B686"/>
      <c r="C686" s="21"/>
      <c r="D686" s="21"/>
      <c r="F686" s="18"/>
      <c r="G686"/>
      <c r="H686"/>
      <c r="I686"/>
      <c r="J686" s="19"/>
      <c r="K686" s="22">
        <f>IF(I686="Per 4 weken",J686*trekvelden!$I$2,J686)*Tabel1[[#This Row],[fte]]</f>
        <v>0</v>
      </c>
      <c r="L686" s="19"/>
      <c r="M686" s="19"/>
      <c r="N686" s="19"/>
      <c r="P686" s="15"/>
    </row>
    <row r="687" spans="2:16">
      <c r="B687"/>
      <c r="C687" s="21"/>
      <c r="D687" s="21"/>
      <c r="F687" s="18"/>
      <c r="G687"/>
      <c r="H687"/>
      <c r="I687"/>
      <c r="J687" s="19"/>
      <c r="K687" s="22">
        <f>IF(I687="Per 4 weken",J687*trekvelden!$I$2,J687)*Tabel1[[#This Row],[fte]]</f>
        <v>0</v>
      </c>
      <c r="L687" s="19"/>
      <c r="M687" s="19"/>
      <c r="N687" s="19"/>
      <c r="P687" s="15"/>
    </row>
    <row r="688" spans="2:16">
      <c r="B688"/>
      <c r="C688" s="21"/>
      <c r="D688" s="21"/>
      <c r="F688" s="18"/>
      <c r="G688"/>
      <c r="H688"/>
      <c r="I688"/>
      <c r="J688" s="19"/>
      <c r="K688" s="22">
        <f>IF(I688="Per 4 weken",J688*trekvelden!$I$2,J688)*Tabel1[[#This Row],[fte]]</f>
        <v>0</v>
      </c>
      <c r="L688" s="19"/>
      <c r="M688" s="19"/>
      <c r="N688" s="19"/>
      <c r="P688" s="15"/>
    </row>
    <row r="689" spans="2:16">
      <c r="B689"/>
      <c r="C689" s="21"/>
      <c r="D689" s="21"/>
      <c r="F689" s="18"/>
      <c r="G689"/>
      <c r="H689"/>
      <c r="I689"/>
      <c r="J689" s="19"/>
      <c r="K689" s="22">
        <f>IF(I689="Per 4 weken",J689*trekvelden!$I$2,J689)*Tabel1[[#This Row],[fte]]</f>
        <v>0</v>
      </c>
      <c r="L689" s="19"/>
      <c r="M689" s="19"/>
      <c r="N689" s="19"/>
      <c r="P689" s="15"/>
    </row>
    <row r="690" spans="2:16">
      <c r="B690"/>
      <c r="C690" s="21"/>
      <c r="D690" s="21"/>
      <c r="F690" s="18"/>
      <c r="G690"/>
      <c r="H690"/>
      <c r="I690"/>
      <c r="J690" s="19"/>
      <c r="K690" s="22">
        <f>IF(I690="Per 4 weken",J690*trekvelden!$I$2,J690)*Tabel1[[#This Row],[fte]]</f>
        <v>0</v>
      </c>
      <c r="L690" s="19"/>
      <c r="M690" s="19"/>
      <c r="N690" s="19"/>
      <c r="P690" s="15"/>
    </row>
    <row r="691" spans="2:16">
      <c r="B691"/>
      <c r="C691" s="21"/>
      <c r="D691" s="21"/>
      <c r="F691" s="18"/>
      <c r="G691"/>
      <c r="H691"/>
      <c r="I691"/>
      <c r="J691" s="19"/>
      <c r="K691" s="22">
        <f>IF(I691="Per 4 weken",J691*trekvelden!$I$2,J691)*Tabel1[[#This Row],[fte]]</f>
        <v>0</v>
      </c>
      <c r="L691" s="19"/>
      <c r="M691" s="19"/>
      <c r="N691" s="19"/>
      <c r="P691" s="15"/>
    </row>
    <row r="692" spans="2:16">
      <c r="B692"/>
      <c r="C692" s="21"/>
      <c r="D692" s="21"/>
      <c r="F692" s="18"/>
      <c r="G692"/>
      <c r="H692"/>
      <c r="I692"/>
      <c r="J692" s="19"/>
      <c r="K692" s="22">
        <f>IF(I692="Per 4 weken",J692*trekvelden!$I$2,J692)*Tabel1[[#This Row],[fte]]</f>
        <v>0</v>
      </c>
      <c r="L692" s="19"/>
      <c r="M692" s="19"/>
      <c r="N692" s="19"/>
      <c r="P692" s="15"/>
    </row>
    <row r="693" spans="2:16">
      <c r="B693"/>
      <c r="C693" s="21"/>
      <c r="D693" s="21"/>
      <c r="F693" s="18"/>
      <c r="G693"/>
      <c r="H693"/>
      <c r="I693"/>
      <c r="J693" s="19"/>
      <c r="K693" s="22">
        <f>IF(I693="Per 4 weken",J693*trekvelden!$I$2,J693)*Tabel1[[#This Row],[fte]]</f>
        <v>0</v>
      </c>
      <c r="L693" s="19"/>
      <c r="M693" s="19"/>
      <c r="N693" s="19"/>
      <c r="P693" s="15"/>
    </row>
    <row r="694" spans="2:16">
      <c r="B694"/>
      <c r="C694" s="21"/>
      <c r="D694" s="21"/>
      <c r="F694" s="18"/>
      <c r="G694"/>
      <c r="H694"/>
      <c r="I694"/>
      <c r="J694" s="19"/>
      <c r="K694" s="22">
        <f>IF(I694="Per 4 weken",J694*trekvelden!$I$2,J694)*Tabel1[[#This Row],[fte]]</f>
        <v>0</v>
      </c>
      <c r="M694" s="19"/>
      <c r="N694" s="19"/>
      <c r="P694" s="15"/>
    </row>
    <row r="695" spans="2:16">
      <c r="B695"/>
      <c r="C695" s="21"/>
      <c r="D695" s="21"/>
      <c r="F695" s="18"/>
      <c r="G695"/>
      <c r="H695"/>
      <c r="I695"/>
      <c r="J695" s="19"/>
      <c r="K695" s="22">
        <f>IF(I695="Per 4 weken",J695*trekvelden!$I$2,J695)*Tabel1[[#This Row],[fte]]</f>
        <v>0</v>
      </c>
      <c r="L695" s="19"/>
      <c r="M695" s="19"/>
      <c r="N695" s="19"/>
      <c r="P695" s="15"/>
    </row>
    <row r="696" spans="2:16">
      <c r="B696"/>
      <c r="C696" s="21"/>
      <c r="D696" s="21"/>
      <c r="F696" s="18"/>
      <c r="G696"/>
      <c r="H696"/>
      <c r="I696"/>
      <c r="J696" s="19"/>
      <c r="K696" s="22">
        <f>IF(I696="Per 4 weken",J696*trekvelden!$I$2,J696)*Tabel1[[#This Row],[fte]]</f>
        <v>0</v>
      </c>
      <c r="L696" s="19"/>
      <c r="M696" s="19"/>
      <c r="N696" s="19"/>
      <c r="P696" s="15"/>
    </row>
    <row r="697" spans="2:16">
      <c r="B697"/>
      <c r="C697" s="21"/>
      <c r="D697" s="21"/>
      <c r="F697" s="18"/>
      <c r="G697"/>
      <c r="H697"/>
      <c r="I697"/>
      <c r="J697" s="19"/>
      <c r="K697" s="22">
        <f>IF(I697="Per 4 weken",J697*trekvelden!$I$2,J697)*Tabel1[[#This Row],[fte]]</f>
        <v>0</v>
      </c>
      <c r="L697" s="19"/>
      <c r="M697" s="19"/>
      <c r="N697" s="19"/>
      <c r="P697" s="15"/>
    </row>
    <row r="698" spans="2:16">
      <c r="B698"/>
      <c r="C698" s="21"/>
      <c r="D698" s="21"/>
      <c r="F698" s="18"/>
      <c r="G698"/>
      <c r="H698"/>
      <c r="I698"/>
      <c r="J698" s="19"/>
      <c r="K698" s="22">
        <f>IF(I698="Per 4 weken",J698*trekvelden!$I$2,J698)*Tabel1[[#This Row],[fte]]</f>
        <v>0</v>
      </c>
      <c r="L698" s="19"/>
      <c r="M698" s="19"/>
      <c r="N698" s="19"/>
      <c r="P698" s="15"/>
    </row>
    <row r="699" spans="2:16">
      <c r="B699"/>
      <c r="C699" s="21"/>
      <c r="D699" s="21"/>
      <c r="F699" s="18"/>
      <c r="G699"/>
      <c r="H699"/>
      <c r="I699"/>
      <c r="J699" s="19"/>
      <c r="K699" s="22">
        <f>IF(I699="Per 4 weken",J699*trekvelden!$I$2,J699)*Tabel1[[#This Row],[fte]]</f>
        <v>0</v>
      </c>
      <c r="L699" s="19"/>
      <c r="M699" s="19"/>
      <c r="N699" s="19"/>
      <c r="P699" s="15"/>
    </row>
    <row r="700" spans="2:16">
      <c r="B700"/>
      <c r="C700" s="21"/>
      <c r="D700" s="21"/>
      <c r="F700" s="18"/>
      <c r="G700"/>
      <c r="H700"/>
      <c r="I700"/>
      <c r="J700" s="19"/>
      <c r="K700" s="22">
        <f>IF(I700="Per 4 weken",J700*trekvelden!$I$2,J700)*Tabel1[[#This Row],[fte]]</f>
        <v>0</v>
      </c>
      <c r="L700" s="19"/>
      <c r="M700" s="19"/>
      <c r="N700" s="19"/>
      <c r="P700" s="15"/>
    </row>
    <row r="701" spans="2:16">
      <c r="B701"/>
      <c r="C701" s="21"/>
      <c r="D701" s="21"/>
      <c r="F701" s="18"/>
      <c r="G701"/>
      <c r="H701"/>
      <c r="I701"/>
      <c r="J701" s="19"/>
      <c r="K701" s="22">
        <f>IF(I701="Per 4 weken",J701*trekvelden!$I$2,J701)*Tabel1[[#This Row],[fte]]</f>
        <v>0</v>
      </c>
      <c r="L701" s="19"/>
      <c r="M701" s="19"/>
      <c r="N701" s="19"/>
      <c r="P701" s="15"/>
    </row>
    <row r="702" spans="2:16">
      <c r="B702"/>
      <c r="C702" s="21"/>
      <c r="D702" s="21"/>
      <c r="F702" s="18"/>
      <c r="G702"/>
      <c r="H702"/>
      <c r="I702"/>
      <c r="J702" s="19"/>
      <c r="K702" s="22">
        <f>IF(I702="Per 4 weken",J702*trekvelden!$I$2,J702)*Tabel1[[#This Row],[fte]]</f>
        <v>0</v>
      </c>
      <c r="L702" s="19"/>
      <c r="M702" s="19"/>
      <c r="N702" s="19"/>
      <c r="P702" s="15"/>
    </row>
    <row r="703" spans="2:16">
      <c r="B703"/>
      <c r="C703" s="21"/>
      <c r="D703" s="21"/>
      <c r="F703" s="18"/>
      <c r="G703"/>
      <c r="H703"/>
      <c r="I703"/>
      <c r="J703" s="19"/>
      <c r="K703" s="22">
        <f>IF(I703="Per 4 weken",J703*trekvelden!$I$2,J703)*Tabel1[[#This Row],[fte]]</f>
        <v>0</v>
      </c>
      <c r="L703" s="19"/>
      <c r="M703" s="19"/>
      <c r="N703" s="19"/>
      <c r="P703" s="15"/>
    </row>
    <row r="704" spans="2:16">
      <c r="B704"/>
      <c r="C704" s="21"/>
      <c r="D704" s="21"/>
      <c r="F704" s="18"/>
      <c r="G704"/>
      <c r="H704"/>
      <c r="I704"/>
      <c r="J704" s="19"/>
      <c r="K704" s="22">
        <f>IF(I704="Per 4 weken",J704*trekvelden!$I$2,J704)*Tabel1[[#This Row],[fte]]</f>
        <v>0</v>
      </c>
      <c r="L704" s="19"/>
      <c r="M704" s="19"/>
      <c r="N704" s="19"/>
      <c r="P704" s="15"/>
    </row>
    <row r="705" spans="2:16">
      <c r="B705"/>
      <c r="C705" s="21"/>
      <c r="D705" s="21"/>
      <c r="F705" s="18"/>
      <c r="G705"/>
      <c r="H705"/>
      <c r="I705"/>
      <c r="J705" s="19"/>
      <c r="K705" s="22">
        <f>IF(I705="Per 4 weken",J705*trekvelden!$I$2,J705)*Tabel1[[#This Row],[fte]]</f>
        <v>0</v>
      </c>
      <c r="L705" s="19"/>
      <c r="M705" s="19"/>
      <c r="N705" s="19"/>
      <c r="P705" s="15"/>
    </row>
    <row r="706" spans="2:16">
      <c r="B706"/>
      <c r="C706" s="21"/>
      <c r="D706" s="21"/>
      <c r="F706" s="18"/>
      <c r="G706"/>
      <c r="H706"/>
      <c r="I706"/>
      <c r="J706" s="19"/>
      <c r="K706" s="22">
        <f>IF(I706="Per 4 weken",J706*trekvelden!$I$2,J706)*Tabel1[[#This Row],[fte]]</f>
        <v>0</v>
      </c>
      <c r="L706" s="19"/>
      <c r="M706" s="19"/>
      <c r="N706" s="19"/>
      <c r="P706" s="15"/>
    </row>
    <row r="707" spans="2:16">
      <c r="B707"/>
      <c r="C707" s="21"/>
      <c r="D707" s="21"/>
      <c r="F707" s="18"/>
      <c r="G707"/>
      <c r="H707"/>
      <c r="I707"/>
      <c r="J707" s="19"/>
      <c r="K707" s="22">
        <f>IF(I707="Per 4 weken",J707*trekvelden!$I$2,J707)*Tabel1[[#This Row],[fte]]</f>
        <v>0</v>
      </c>
      <c r="L707" s="19"/>
      <c r="M707" s="19"/>
      <c r="N707" s="19"/>
      <c r="P707" s="15"/>
    </row>
    <row r="708" spans="2:16">
      <c r="B708"/>
      <c r="C708" s="21"/>
      <c r="D708" s="21"/>
      <c r="F708" s="18"/>
      <c r="G708"/>
      <c r="H708"/>
      <c r="I708"/>
      <c r="J708" s="19"/>
      <c r="K708" s="22">
        <f>IF(I708="Per 4 weken",J708*trekvelden!$I$2,J708)*Tabel1[[#This Row],[fte]]</f>
        <v>0</v>
      </c>
      <c r="L708" s="19"/>
      <c r="M708" s="19"/>
      <c r="N708" s="19"/>
      <c r="P708" s="15"/>
    </row>
    <row r="709" spans="2:16">
      <c r="B709"/>
      <c r="C709" s="21"/>
      <c r="D709" s="21"/>
      <c r="F709" s="18"/>
      <c r="G709"/>
      <c r="H709"/>
      <c r="I709"/>
      <c r="J709" s="19"/>
      <c r="K709" s="22">
        <f>IF(I709="Per 4 weken",J709*trekvelden!$I$2,J709)*Tabel1[[#This Row],[fte]]</f>
        <v>0</v>
      </c>
      <c r="L709" s="19"/>
      <c r="M709" s="19"/>
      <c r="N709" s="19"/>
      <c r="P709" s="15"/>
    </row>
    <row r="710" spans="2:16">
      <c r="B710"/>
      <c r="C710" s="21"/>
      <c r="D710" s="21"/>
      <c r="F710" s="18"/>
      <c r="G710"/>
      <c r="H710"/>
      <c r="I710"/>
      <c r="J710" s="19"/>
      <c r="K710" s="22">
        <f>IF(I710="Per 4 weken",J710*trekvelden!$I$2,J710)*Tabel1[[#This Row],[fte]]</f>
        <v>0</v>
      </c>
      <c r="L710" s="19"/>
      <c r="M710" s="19"/>
      <c r="N710" s="19"/>
      <c r="P710" s="15"/>
    </row>
    <row r="711" spans="2:16">
      <c r="B711"/>
      <c r="C711" s="21"/>
      <c r="D711" s="21"/>
      <c r="F711" s="18"/>
      <c r="G711"/>
      <c r="H711"/>
      <c r="I711"/>
      <c r="J711" s="19"/>
      <c r="K711" s="22">
        <f>IF(I711="Per 4 weken",J711*trekvelden!$I$2,J711)*Tabel1[[#This Row],[fte]]</f>
        <v>0</v>
      </c>
      <c r="L711" s="19"/>
      <c r="M711" s="19"/>
      <c r="N711" s="19"/>
      <c r="P711" s="15"/>
    </row>
    <row r="712" spans="2:16">
      <c r="B712"/>
      <c r="C712" s="21"/>
      <c r="D712" s="21"/>
      <c r="F712" s="18"/>
      <c r="G712"/>
      <c r="H712"/>
      <c r="I712"/>
      <c r="J712" s="19"/>
      <c r="K712" s="22">
        <f>IF(I712="Per 4 weken",J712*trekvelden!$I$2,J712)*Tabel1[[#This Row],[fte]]</f>
        <v>0</v>
      </c>
      <c r="M712" s="19"/>
      <c r="N712" s="19"/>
      <c r="P712" s="15"/>
    </row>
    <row r="713" spans="2:16">
      <c r="B713"/>
      <c r="C713" s="21"/>
      <c r="D713" s="21"/>
      <c r="F713" s="18"/>
      <c r="G713"/>
      <c r="H713"/>
      <c r="I713"/>
      <c r="J713" s="19"/>
      <c r="K713" s="22">
        <f>IF(I713="Per 4 weken",J713*trekvelden!$I$2,J713)*Tabel1[[#This Row],[fte]]</f>
        <v>0</v>
      </c>
      <c r="L713" s="19"/>
      <c r="M713" s="19"/>
      <c r="N713" s="19"/>
      <c r="P713" s="15"/>
    </row>
    <row r="714" spans="2:16">
      <c r="B714"/>
      <c r="C714" s="21"/>
      <c r="D714" s="21"/>
      <c r="F714" s="18"/>
      <c r="G714"/>
      <c r="H714"/>
      <c r="I714"/>
      <c r="J714" s="19"/>
      <c r="K714" s="22">
        <f>IF(I714="Per 4 weken",J714*trekvelden!$I$2,J714)*Tabel1[[#This Row],[fte]]</f>
        <v>0</v>
      </c>
      <c r="L714" s="19"/>
      <c r="M714" s="19"/>
      <c r="N714" s="19"/>
      <c r="P714" s="15"/>
    </row>
    <row r="715" spans="2:16">
      <c r="B715"/>
      <c r="C715" s="21"/>
      <c r="D715" s="21"/>
      <c r="F715" s="18"/>
      <c r="G715"/>
      <c r="H715"/>
      <c r="I715"/>
      <c r="J715" s="19"/>
      <c r="K715" s="22">
        <f>IF(I715="Per 4 weken",J715*trekvelden!$I$2,J715)*Tabel1[[#This Row],[fte]]</f>
        <v>0</v>
      </c>
      <c r="L715" s="19"/>
      <c r="M715" s="19"/>
      <c r="N715" s="19"/>
      <c r="P715" s="15"/>
    </row>
    <row r="716" spans="2:16">
      <c r="B716"/>
      <c r="C716" s="21"/>
      <c r="D716" s="21"/>
      <c r="F716" s="18"/>
      <c r="G716"/>
      <c r="H716"/>
      <c r="I716"/>
      <c r="J716" s="19"/>
      <c r="K716" s="22">
        <f>IF(I716="Per 4 weken",J716*trekvelden!$I$2,J716)*Tabel1[[#This Row],[fte]]</f>
        <v>0</v>
      </c>
      <c r="L716" s="19"/>
      <c r="M716" s="19"/>
      <c r="N716" s="19"/>
      <c r="P716" s="15"/>
    </row>
    <row r="717" spans="2:16">
      <c r="B717"/>
      <c r="C717" s="21"/>
      <c r="D717" s="21"/>
      <c r="F717" s="18"/>
      <c r="G717"/>
      <c r="H717"/>
      <c r="I717"/>
      <c r="J717" s="19"/>
      <c r="K717" s="22">
        <f>IF(I717="Per 4 weken",J717*trekvelden!$I$2,J717)*Tabel1[[#This Row],[fte]]</f>
        <v>0</v>
      </c>
      <c r="L717" s="19"/>
      <c r="M717" s="19"/>
      <c r="N717" s="19"/>
      <c r="P717" s="15"/>
    </row>
    <row r="718" spans="2:16">
      <c r="B718"/>
      <c r="C718" s="21"/>
      <c r="D718" s="21"/>
      <c r="F718" s="18"/>
      <c r="G718"/>
      <c r="H718"/>
      <c r="I718"/>
      <c r="J718" s="19"/>
      <c r="K718" s="22">
        <f>IF(I718="Per 4 weken",J718*trekvelden!$I$2,J718)*Tabel1[[#This Row],[fte]]</f>
        <v>0</v>
      </c>
      <c r="L718" s="19"/>
      <c r="M718" s="19"/>
      <c r="N718" s="19"/>
      <c r="P718" s="15"/>
    </row>
    <row r="719" spans="2:16">
      <c r="B719"/>
      <c r="C719" s="21"/>
      <c r="D719" s="21"/>
      <c r="F719" s="18"/>
      <c r="G719"/>
      <c r="H719"/>
      <c r="I719"/>
      <c r="J719" s="19"/>
      <c r="K719" s="22">
        <f>IF(I719="Per 4 weken",J719*trekvelden!$I$2,J719)*Tabel1[[#This Row],[fte]]</f>
        <v>0</v>
      </c>
      <c r="M719" s="19"/>
      <c r="N719" s="19"/>
      <c r="P719" s="15"/>
    </row>
    <row r="720" spans="2:16">
      <c r="B720"/>
      <c r="C720" s="21"/>
      <c r="D720" s="21"/>
      <c r="F720" s="18"/>
      <c r="G720"/>
      <c r="H720"/>
      <c r="I720"/>
      <c r="J720" s="19"/>
      <c r="K720" s="22">
        <f>IF(I720="Per 4 weken",J720*trekvelden!$I$2,J720)*Tabel1[[#This Row],[fte]]</f>
        <v>0</v>
      </c>
      <c r="L720" s="19"/>
      <c r="M720" s="19"/>
      <c r="N720" s="19"/>
      <c r="P720" s="15"/>
    </row>
    <row r="721" spans="2:16">
      <c r="B721"/>
      <c r="C721" s="21"/>
      <c r="D721" s="21"/>
      <c r="F721" s="18"/>
      <c r="G721"/>
      <c r="H721"/>
      <c r="I721"/>
      <c r="J721" s="19"/>
      <c r="K721" s="22">
        <f>IF(I721="Per 4 weken",J721*trekvelden!$I$2,J721)*Tabel1[[#This Row],[fte]]</f>
        <v>0</v>
      </c>
      <c r="L721" s="19"/>
      <c r="M721" s="19"/>
      <c r="N721" s="19"/>
      <c r="P721" s="15"/>
    </row>
    <row r="722" spans="2:16">
      <c r="B722"/>
      <c r="C722" s="21"/>
      <c r="D722" s="21"/>
      <c r="F722" s="18"/>
      <c r="G722"/>
      <c r="H722"/>
      <c r="I722"/>
      <c r="J722" s="19"/>
      <c r="K722" s="22">
        <f>IF(I722="Per 4 weken",J722*trekvelden!$I$2,J722)*Tabel1[[#This Row],[fte]]</f>
        <v>0</v>
      </c>
      <c r="M722" s="19"/>
      <c r="N722" s="19"/>
      <c r="P722" s="15"/>
    </row>
    <row r="723" spans="2:16">
      <c r="B723"/>
      <c r="C723" s="21"/>
      <c r="D723" s="21"/>
      <c r="F723" s="18"/>
      <c r="G723"/>
      <c r="H723"/>
      <c r="I723"/>
      <c r="J723" s="19"/>
      <c r="K723" s="22">
        <f>IF(I723="Per 4 weken",J723*trekvelden!$I$2,J723)*Tabel1[[#This Row],[fte]]</f>
        <v>0</v>
      </c>
      <c r="L723" s="19"/>
      <c r="M723" s="19"/>
      <c r="N723" s="19"/>
      <c r="P723" s="15"/>
    </row>
    <row r="724" spans="2:16">
      <c r="B724"/>
      <c r="C724" s="21"/>
      <c r="D724" s="21"/>
      <c r="F724" s="18"/>
      <c r="G724"/>
      <c r="H724"/>
      <c r="I724"/>
      <c r="J724" s="19"/>
      <c r="K724" s="22">
        <f>IF(I724="Per 4 weken",J724*trekvelden!$I$2,J724)*Tabel1[[#This Row],[fte]]</f>
        <v>0</v>
      </c>
      <c r="L724" s="19"/>
      <c r="M724" s="19"/>
      <c r="N724" s="19"/>
      <c r="P724" s="15"/>
    </row>
    <row r="725" spans="2:16">
      <c r="B725"/>
      <c r="C725" s="21"/>
      <c r="D725" s="21"/>
      <c r="F725" s="18"/>
      <c r="G725"/>
      <c r="H725"/>
      <c r="I725"/>
      <c r="J725" s="19"/>
      <c r="K725" s="22">
        <f>IF(I725="Per 4 weken",J725*trekvelden!$I$2,J725)*Tabel1[[#This Row],[fte]]</f>
        <v>0</v>
      </c>
      <c r="L725" s="19"/>
      <c r="M725" s="19"/>
      <c r="N725" s="19"/>
      <c r="P725" s="15"/>
    </row>
    <row r="726" spans="2:16">
      <c r="B726"/>
      <c r="C726" s="21"/>
      <c r="D726" s="21"/>
      <c r="F726" s="18"/>
      <c r="G726"/>
      <c r="H726"/>
      <c r="I726"/>
      <c r="J726" s="19"/>
      <c r="K726" s="22">
        <f>IF(I726="Per 4 weken",J726*trekvelden!$I$2,J726)*Tabel1[[#This Row],[fte]]</f>
        <v>0</v>
      </c>
      <c r="L726" s="19"/>
      <c r="M726" s="19"/>
      <c r="N726" s="19"/>
      <c r="P726" s="15"/>
    </row>
    <row r="727" spans="2:16">
      <c r="B727"/>
      <c r="C727" s="21"/>
      <c r="D727" s="21"/>
      <c r="F727" s="18"/>
      <c r="G727"/>
      <c r="H727"/>
      <c r="I727"/>
      <c r="J727" s="19"/>
      <c r="K727" s="22">
        <f>IF(I727="Per 4 weken",J727*trekvelden!$I$2,J727)*Tabel1[[#This Row],[fte]]</f>
        <v>0</v>
      </c>
      <c r="L727" s="19"/>
      <c r="M727" s="19"/>
      <c r="N727" s="19"/>
      <c r="P727" s="15"/>
    </row>
    <row r="728" spans="2:16">
      <c r="B728"/>
      <c r="C728" s="21"/>
      <c r="D728" s="21"/>
      <c r="F728" s="18"/>
      <c r="G728"/>
      <c r="H728"/>
      <c r="I728"/>
      <c r="J728" s="19"/>
      <c r="K728" s="22">
        <f>IF(I728="Per 4 weken",J728*trekvelden!$I$2,J728)*Tabel1[[#This Row],[fte]]</f>
        <v>0</v>
      </c>
      <c r="L728" s="19"/>
      <c r="M728" s="19"/>
      <c r="N728" s="19"/>
      <c r="P728" s="15"/>
    </row>
    <row r="729" spans="2:16">
      <c r="B729"/>
      <c r="C729" s="21"/>
      <c r="D729" s="21"/>
      <c r="F729" s="18"/>
      <c r="G729"/>
      <c r="H729"/>
      <c r="I729"/>
      <c r="J729" s="19"/>
      <c r="K729" s="22">
        <f>IF(I729="Per 4 weken",J729*trekvelden!$I$2,J729)*Tabel1[[#This Row],[fte]]</f>
        <v>0</v>
      </c>
      <c r="L729" s="19"/>
      <c r="M729" s="19"/>
      <c r="N729" s="19"/>
      <c r="P729" s="15"/>
    </row>
    <row r="730" spans="2:16">
      <c r="B730"/>
      <c r="C730" s="21"/>
      <c r="D730" s="21"/>
      <c r="F730" s="18"/>
      <c r="G730"/>
      <c r="H730"/>
      <c r="I730"/>
      <c r="J730" s="19"/>
      <c r="K730" s="22">
        <f>IF(I730="Per 4 weken",J730*trekvelden!$I$2,J730)*Tabel1[[#This Row],[fte]]</f>
        <v>0</v>
      </c>
      <c r="M730" s="19"/>
      <c r="N730" s="19"/>
      <c r="P730" s="15"/>
    </row>
    <row r="731" spans="2:16">
      <c r="B731"/>
      <c r="C731" s="21"/>
      <c r="D731" s="21"/>
      <c r="F731" s="18"/>
      <c r="G731"/>
      <c r="H731"/>
      <c r="I731"/>
      <c r="J731" s="19"/>
      <c r="K731" s="22">
        <f>IF(I731="Per 4 weken",J731*trekvelden!$I$2,J731)*Tabel1[[#This Row],[fte]]</f>
        <v>0</v>
      </c>
      <c r="M731" s="19"/>
      <c r="N731" s="19"/>
      <c r="P731" s="15"/>
    </row>
    <row r="732" spans="2:16">
      <c r="B732"/>
      <c r="C732" s="21"/>
      <c r="D732" s="21"/>
      <c r="F732" s="18"/>
      <c r="G732"/>
      <c r="H732"/>
      <c r="I732"/>
      <c r="J732" s="19"/>
      <c r="K732" s="22">
        <f>IF(I732="Per 4 weken",J732*trekvelden!$I$2,J732)*Tabel1[[#This Row],[fte]]</f>
        <v>0</v>
      </c>
      <c r="L732" s="19"/>
      <c r="M732" s="19"/>
      <c r="N732" s="19"/>
      <c r="P732" s="15"/>
    </row>
    <row r="733" spans="2:16">
      <c r="B733"/>
      <c r="C733" s="21"/>
      <c r="D733" s="21"/>
      <c r="F733" s="18"/>
      <c r="G733"/>
      <c r="H733"/>
      <c r="I733"/>
      <c r="J733" s="19"/>
      <c r="K733" s="22">
        <f>IF(I733="Per 4 weken",J733*trekvelden!$I$2,J733)*Tabel1[[#This Row],[fte]]</f>
        <v>0</v>
      </c>
      <c r="L733" s="19"/>
      <c r="M733" s="19"/>
      <c r="N733" s="19"/>
      <c r="P733" s="15"/>
    </row>
    <row r="734" spans="2:16">
      <c r="B734"/>
      <c r="C734" s="21"/>
      <c r="D734" s="21"/>
      <c r="F734" s="18"/>
      <c r="G734"/>
      <c r="H734"/>
      <c r="I734"/>
      <c r="J734" s="19"/>
      <c r="K734" s="22">
        <f>IF(I734="Per 4 weken",J734*trekvelden!$I$2,J734)*Tabel1[[#This Row],[fte]]</f>
        <v>0</v>
      </c>
      <c r="L734" s="19"/>
      <c r="M734" s="19"/>
      <c r="N734" s="19"/>
      <c r="P734" s="15"/>
    </row>
    <row r="735" spans="2:16">
      <c r="B735"/>
      <c r="C735" s="21"/>
      <c r="D735" s="21"/>
      <c r="F735" s="18"/>
      <c r="G735"/>
      <c r="H735"/>
      <c r="I735"/>
      <c r="J735" s="19"/>
      <c r="K735" s="22">
        <f>IF(I735="Per 4 weken",J735*trekvelden!$I$2,J735)*Tabel1[[#This Row],[fte]]</f>
        <v>0</v>
      </c>
      <c r="L735" s="19"/>
      <c r="M735" s="19"/>
      <c r="N735" s="19"/>
      <c r="P735" s="15"/>
    </row>
    <row r="736" spans="2:16">
      <c r="B736"/>
      <c r="C736" s="21"/>
      <c r="D736" s="21"/>
      <c r="F736" s="18"/>
      <c r="G736"/>
      <c r="H736"/>
      <c r="I736"/>
      <c r="J736" s="19"/>
      <c r="K736" s="22">
        <f>IF(I736="Per 4 weken",J736*trekvelden!$I$2,J736)*Tabel1[[#This Row],[fte]]</f>
        <v>0</v>
      </c>
      <c r="L736" s="19"/>
      <c r="P736" s="15"/>
    </row>
    <row r="737" spans="2:16">
      <c r="B737"/>
      <c r="C737" s="21"/>
      <c r="D737" s="21"/>
      <c r="F737" s="18"/>
      <c r="G737"/>
      <c r="H737"/>
      <c r="I737"/>
      <c r="J737" s="19"/>
      <c r="K737" s="22">
        <f>IF(I737="Per 4 weken",J737*trekvelden!$I$2,J737)*Tabel1[[#This Row],[fte]]</f>
        <v>0</v>
      </c>
      <c r="L737" s="19"/>
      <c r="M737" s="19"/>
      <c r="N737" s="19"/>
      <c r="P737" s="15"/>
    </row>
    <row r="738" spans="2:16">
      <c r="B738"/>
      <c r="C738" s="21"/>
      <c r="D738" s="21"/>
      <c r="F738" s="18"/>
      <c r="G738"/>
      <c r="H738"/>
      <c r="I738"/>
      <c r="J738" s="19"/>
      <c r="K738" s="22">
        <f>IF(I738="Per 4 weken",J738*trekvelden!$I$2,J738)*Tabel1[[#This Row],[fte]]</f>
        <v>0</v>
      </c>
      <c r="L738" s="19"/>
      <c r="M738" s="19"/>
      <c r="N738" s="19"/>
      <c r="P738" s="15"/>
    </row>
    <row r="739" spans="2:16">
      <c r="B739"/>
      <c r="C739" s="21"/>
      <c r="D739" s="21"/>
      <c r="F739" s="18"/>
      <c r="G739"/>
      <c r="H739"/>
      <c r="I739"/>
      <c r="J739" s="19"/>
      <c r="K739" s="22">
        <f>IF(I739="Per 4 weken",J739*trekvelden!$I$2,J739)*Tabel1[[#This Row],[fte]]</f>
        <v>0</v>
      </c>
      <c r="L739" s="19"/>
      <c r="M739" s="19"/>
      <c r="N739" s="19"/>
      <c r="P739" s="15"/>
    </row>
    <row r="740" spans="2:16">
      <c r="B740"/>
      <c r="C740" s="21"/>
      <c r="D740" s="21"/>
      <c r="F740" s="18"/>
      <c r="G740"/>
      <c r="H740"/>
      <c r="I740"/>
      <c r="J740" s="19"/>
      <c r="K740" s="22">
        <f>IF(I740="Per 4 weken",J740*trekvelden!$I$2,J740)*Tabel1[[#This Row],[fte]]</f>
        <v>0</v>
      </c>
      <c r="L740" s="19"/>
      <c r="M740" s="19"/>
      <c r="N740" s="19"/>
      <c r="P740" s="15"/>
    </row>
    <row r="741" spans="2:16">
      <c r="B741"/>
      <c r="C741" s="21"/>
      <c r="D741" s="21"/>
      <c r="F741" s="18"/>
      <c r="G741"/>
      <c r="H741"/>
      <c r="I741"/>
      <c r="J741" s="19"/>
      <c r="K741" s="22">
        <f>IF(I741="Per 4 weken",J741*trekvelden!$I$2,J741)*Tabel1[[#This Row],[fte]]</f>
        <v>0</v>
      </c>
      <c r="L741" s="19"/>
      <c r="M741" s="19"/>
      <c r="N741" s="19"/>
      <c r="P741" s="15"/>
    </row>
    <row r="742" spans="2:16">
      <c r="B742"/>
      <c r="C742" s="21"/>
      <c r="D742" s="21"/>
      <c r="F742" s="18"/>
      <c r="G742"/>
      <c r="H742"/>
      <c r="I742"/>
      <c r="J742" s="19"/>
      <c r="K742" s="22">
        <f>IF(I742="Per 4 weken",J742*trekvelden!$I$2,J742)*Tabel1[[#This Row],[fte]]</f>
        <v>0</v>
      </c>
      <c r="L742" s="19"/>
      <c r="M742" s="19"/>
      <c r="N742" s="19"/>
      <c r="P742" s="15"/>
    </row>
    <row r="743" spans="2:16">
      <c r="B743"/>
      <c r="C743" s="21"/>
      <c r="D743" s="21"/>
      <c r="F743" s="18"/>
      <c r="G743"/>
      <c r="H743"/>
      <c r="I743"/>
      <c r="J743" s="19"/>
      <c r="K743" s="22">
        <f>IF(I743="Per 4 weken",J743*trekvelden!$I$2,J743)*Tabel1[[#This Row],[fte]]</f>
        <v>0</v>
      </c>
      <c r="L743" s="19"/>
      <c r="M743" s="19"/>
      <c r="N743" s="19"/>
      <c r="P743" s="15"/>
    </row>
    <row r="744" spans="2:16">
      <c r="B744"/>
      <c r="C744" s="21"/>
      <c r="D744" s="21"/>
      <c r="F744" s="18"/>
      <c r="G744"/>
      <c r="H744"/>
      <c r="I744"/>
      <c r="J744" s="19"/>
      <c r="K744" s="22">
        <f>IF(I744="Per 4 weken",J744*trekvelden!$I$2,J744)*Tabel1[[#This Row],[fte]]</f>
        <v>0</v>
      </c>
      <c r="L744" s="19"/>
      <c r="M744" s="19"/>
      <c r="N744" s="19"/>
      <c r="P744" s="15"/>
    </row>
    <row r="745" spans="2:16">
      <c r="B745"/>
      <c r="C745" s="21"/>
      <c r="D745" s="21"/>
      <c r="F745" s="18"/>
      <c r="G745"/>
      <c r="H745"/>
      <c r="I745"/>
      <c r="J745" s="19"/>
      <c r="K745" s="22">
        <f>IF(I745="Per 4 weken",J745*trekvelden!$I$2,J745)*Tabel1[[#This Row],[fte]]</f>
        <v>0</v>
      </c>
      <c r="L745" s="19"/>
      <c r="M745" s="19"/>
      <c r="N745" s="19"/>
      <c r="P745" s="15"/>
    </row>
    <row r="746" spans="2:16">
      <c r="B746"/>
      <c r="C746" s="21"/>
      <c r="D746" s="21"/>
      <c r="F746" s="18"/>
      <c r="G746"/>
      <c r="H746"/>
      <c r="I746"/>
      <c r="J746" s="19"/>
      <c r="K746" s="22">
        <f>IF(I746="Per 4 weken",J746*trekvelden!$I$2,J746)*Tabel1[[#This Row],[fte]]</f>
        <v>0</v>
      </c>
      <c r="L746" s="19"/>
      <c r="M746" s="19"/>
      <c r="N746" s="19"/>
      <c r="P746" s="15"/>
    </row>
    <row r="747" spans="2:16">
      <c r="B747"/>
      <c r="C747" s="21"/>
      <c r="D747" s="21"/>
      <c r="F747" s="18"/>
      <c r="G747"/>
      <c r="H747"/>
      <c r="I747"/>
      <c r="J747" s="19"/>
      <c r="K747" s="22">
        <f>IF(I747="Per 4 weken",J747*trekvelden!$I$2,J747)*Tabel1[[#This Row],[fte]]</f>
        <v>0</v>
      </c>
      <c r="L747" s="19"/>
      <c r="M747" s="19"/>
      <c r="N747" s="19"/>
      <c r="P747" s="15"/>
    </row>
    <row r="748" spans="2:16">
      <c r="B748"/>
      <c r="C748" s="21"/>
      <c r="D748" s="21"/>
      <c r="F748" s="18"/>
      <c r="G748"/>
      <c r="H748"/>
      <c r="I748"/>
      <c r="J748" s="19"/>
      <c r="K748" s="22">
        <f>IF(I748="Per 4 weken",J748*trekvelden!$I$2,J748)*Tabel1[[#This Row],[fte]]</f>
        <v>0</v>
      </c>
      <c r="L748" s="19"/>
      <c r="M748" s="19"/>
      <c r="N748" s="19"/>
      <c r="P748" s="15"/>
    </row>
    <row r="749" spans="2:16">
      <c r="B749"/>
      <c r="C749" s="21"/>
      <c r="D749" s="21"/>
      <c r="F749" s="18"/>
      <c r="G749"/>
      <c r="H749"/>
      <c r="I749"/>
      <c r="J749" s="19"/>
      <c r="K749" s="22">
        <f>IF(I749="Per 4 weken",J749*trekvelden!$I$2,J749)*Tabel1[[#This Row],[fte]]</f>
        <v>0</v>
      </c>
      <c r="L749" s="19"/>
      <c r="M749" s="19"/>
      <c r="N749" s="19"/>
      <c r="P749" s="15"/>
    </row>
    <row r="750" spans="2:16">
      <c r="B750"/>
      <c r="C750" s="21"/>
      <c r="D750" s="21"/>
      <c r="F750" s="18"/>
      <c r="G750"/>
      <c r="H750"/>
      <c r="I750"/>
      <c r="J750" s="19"/>
      <c r="K750" s="22">
        <f>IF(I750="Per 4 weken",J750*trekvelden!$I$2,J750)*Tabel1[[#This Row],[fte]]</f>
        <v>0</v>
      </c>
      <c r="L750" s="19"/>
      <c r="M750" s="19"/>
      <c r="N750" s="19"/>
      <c r="P750" s="15"/>
    </row>
    <row r="751" spans="2:16">
      <c r="B751"/>
      <c r="C751" s="21"/>
      <c r="D751" s="21"/>
      <c r="F751" s="18"/>
      <c r="G751"/>
      <c r="H751"/>
      <c r="I751"/>
      <c r="J751" s="19"/>
      <c r="K751" s="22">
        <f>IF(I751="Per 4 weken",J751*trekvelden!$I$2,J751)*Tabel1[[#This Row],[fte]]</f>
        <v>0</v>
      </c>
      <c r="L751" s="19"/>
      <c r="M751" s="19"/>
      <c r="N751" s="19"/>
      <c r="P751" s="15"/>
    </row>
    <row r="752" spans="2:16">
      <c r="B752"/>
      <c r="C752" s="21"/>
      <c r="D752" s="21"/>
      <c r="F752" s="18"/>
      <c r="G752"/>
      <c r="H752"/>
      <c r="I752"/>
      <c r="J752" s="19"/>
      <c r="K752" s="22">
        <f>IF(I752="Per 4 weken",J752*trekvelden!$I$2,J752)*Tabel1[[#This Row],[fte]]</f>
        <v>0</v>
      </c>
      <c r="L752" s="19"/>
      <c r="M752" s="19"/>
      <c r="N752" s="19"/>
      <c r="P752" s="15"/>
    </row>
    <row r="753" spans="2:16">
      <c r="B753"/>
      <c r="C753" s="21"/>
      <c r="D753" s="21"/>
      <c r="F753" s="18"/>
      <c r="G753"/>
      <c r="H753"/>
      <c r="I753"/>
      <c r="J753" s="19"/>
      <c r="K753" s="22">
        <f>IF(I753="Per 4 weken",J753*trekvelden!$I$2,J753)*Tabel1[[#This Row],[fte]]</f>
        <v>0</v>
      </c>
      <c r="L753" s="19"/>
      <c r="M753" s="19"/>
      <c r="N753" s="19"/>
      <c r="P753" s="15"/>
    </row>
    <row r="754" spans="2:16">
      <c r="B754"/>
      <c r="C754" s="21"/>
      <c r="D754" s="21"/>
      <c r="F754" s="18"/>
      <c r="G754"/>
      <c r="H754"/>
      <c r="I754"/>
      <c r="J754" s="19"/>
      <c r="K754" s="22">
        <f>IF(I754="Per 4 weken",J754*trekvelden!$I$2,J754)*Tabel1[[#This Row],[fte]]</f>
        <v>0</v>
      </c>
      <c r="L754" s="19"/>
      <c r="M754" s="19"/>
      <c r="N754" s="19"/>
      <c r="P754" s="15"/>
    </row>
    <row r="755" spans="2:16">
      <c r="B755"/>
      <c r="C755" s="21"/>
      <c r="D755" s="21"/>
      <c r="F755" s="18"/>
      <c r="G755"/>
      <c r="H755"/>
      <c r="I755"/>
      <c r="J755" s="19"/>
      <c r="K755" s="22">
        <f>IF(I755="Per 4 weken",J755*trekvelden!$I$2,J755)*Tabel1[[#This Row],[fte]]</f>
        <v>0</v>
      </c>
      <c r="L755" s="19"/>
      <c r="M755" s="19"/>
      <c r="N755" s="19"/>
      <c r="P755" s="15"/>
    </row>
    <row r="756" spans="2:16">
      <c r="B756"/>
      <c r="C756" s="21"/>
      <c r="D756" s="21"/>
      <c r="F756" s="18"/>
      <c r="G756"/>
      <c r="H756"/>
      <c r="I756"/>
      <c r="J756" s="19"/>
      <c r="K756" s="22">
        <f>IF(I756="Per 4 weken",J756*trekvelden!$I$2,J756)*Tabel1[[#This Row],[fte]]</f>
        <v>0</v>
      </c>
      <c r="L756" s="19"/>
      <c r="M756" s="19"/>
      <c r="N756" s="19"/>
      <c r="P756" s="15"/>
    </row>
    <row r="757" spans="2:16">
      <c r="B757"/>
      <c r="C757" s="21"/>
      <c r="D757" s="21"/>
      <c r="F757" s="18"/>
      <c r="G757"/>
      <c r="H757"/>
      <c r="I757"/>
      <c r="J757" s="19"/>
      <c r="K757" s="22">
        <f>IF(I757="Per 4 weken",J757*trekvelden!$I$2,J757)*Tabel1[[#This Row],[fte]]</f>
        <v>0</v>
      </c>
      <c r="L757" s="19"/>
      <c r="M757" s="19"/>
      <c r="N757" s="19"/>
      <c r="P757" s="15"/>
    </row>
    <row r="758" spans="2:16">
      <c r="B758"/>
      <c r="C758" s="21"/>
      <c r="D758" s="21"/>
      <c r="F758" s="18"/>
      <c r="G758"/>
      <c r="H758"/>
      <c r="I758"/>
      <c r="J758" s="19"/>
      <c r="K758" s="22">
        <f>IF(I758="Per 4 weken",J758*trekvelden!$I$2,J758)*Tabel1[[#This Row],[fte]]</f>
        <v>0</v>
      </c>
      <c r="L758" s="19"/>
      <c r="M758" s="19"/>
      <c r="N758" s="19"/>
      <c r="P758" s="15"/>
    </row>
    <row r="759" spans="2:16">
      <c r="B759"/>
      <c r="C759" s="21"/>
      <c r="D759" s="21"/>
      <c r="F759" s="18"/>
      <c r="G759"/>
      <c r="H759"/>
      <c r="I759"/>
      <c r="J759" s="19"/>
      <c r="K759" s="22">
        <f>IF(I759="Per 4 weken",J759*trekvelden!$I$2,J759)*Tabel1[[#This Row],[fte]]</f>
        <v>0</v>
      </c>
      <c r="L759" s="19"/>
      <c r="M759" s="19"/>
      <c r="N759" s="19"/>
      <c r="P759" s="15"/>
    </row>
    <row r="760" spans="2:16">
      <c r="B760"/>
      <c r="C760" s="21"/>
      <c r="D760" s="21"/>
      <c r="F760" s="18"/>
      <c r="G760"/>
      <c r="H760"/>
      <c r="I760"/>
      <c r="J760" s="19"/>
      <c r="K760" s="22">
        <f>IF(I760="Per 4 weken",J760*trekvelden!$I$2,J760)*Tabel1[[#This Row],[fte]]</f>
        <v>0</v>
      </c>
      <c r="M760" s="19"/>
      <c r="N760" s="19"/>
      <c r="P760" s="15"/>
    </row>
    <row r="761" spans="2:16">
      <c r="B761"/>
      <c r="C761" s="21"/>
      <c r="D761" s="21"/>
      <c r="F761" s="18"/>
      <c r="G761"/>
      <c r="H761"/>
      <c r="I761"/>
      <c r="J761" s="19"/>
      <c r="K761" s="22">
        <f>IF(I761="Per 4 weken",J761*trekvelden!$I$2,J761)*Tabel1[[#This Row],[fte]]</f>
        <v>0</v>
      </c>
      <c r="L761" s="19"/>
      <c r="M761" s="19"/>
      <c r="N761" s="19"/>
      <c r="P761" s="15"/>
    </row>
    <row r="762" spans="2:16">
      <c r="B762"/>
      <c r="C762" s="21"/>
      <c r="D762" s="21"/>
      <c r="F762" s="18"/>
      <c r="G762"/>
      <c r="H762"/>
      <c r="I762"/>
      <c r="J762" s="19"/>
      <c r="K762" s="22">
        <f>IF(I762="Per 4 weken",J762*trekvelden!$I$2,J762)*Tabel1[[#This Row],[fte]]</f>
        <v>0</v>
      </c>
      <c r="L762" s="19"/>
      <c r="M762" s="19"/>
      <c r="N762" s="19"/>
      <c r="P762" s="15"/>
    </row>
    <row r="763" spans="2:16">
      <c r="B763"/>
      <c r="C763" s="21"/>
      <c r="D763" s="21"/>
      <c r="F763" s="18"/>
      <c r="G763"/>
      <c r="H763"/>
      <c r="I763"/>
      <c r="J763" s="19"/>
      <c r="K763" s="22">
        <f>IF(I763="Per 4 weken",J763*trekvelden!$I$2,J763)*Tabel1[[#This Row],[fte]]</f>
        <v>0</v>
      </c>
      <c r="P763" s="15"/>
    </row>
    <row r="764" spans="2:16">
      <c r="B764"/>
      <c r="C764" s="21"/>
      <c r="D764" s="21"/>
      <c r="F764" s="18"/>
      <c r="G764"/>
      <c r="H764"/>
      <c r="I764"/>
      <c r="J764" s="19"/>
      <c r="K764" s="22">
        <f>IF(I764="Per 4 weken",J764*trekvelden!$I$2,J764)*Tabel1[[#This Row],[fte]]</f>
        <v>0</v>
      </c>
      <c r="L764" s="19"/>
      <c r="M764" s="19"/>
      <c r="N764" s="19"/>
      <c r="P764" s="15"/>
    </row>
    <row r="765" spans="2:16">
      <c r="B765"/>
      <c r="C765" s="21"/>
      <c r="D765" s="21"/>
      <c r="F765" s="18"/>
      <c r="G765"/>
      <c r="H765"/>
      <c r="I765"/>
      <c r="J765" s="19"/>
      <c r="K765" s="22">
        <f>IF(I765="Per 4 weken",J765*trekvelden!$I$2,J765)*Tabel1[[#This Row],[fte]]</f>
        <v>0</v>
      </c>
      <c r="L765" s="19"/>
      <c r="M765" s="19"/>
      <c r="N765" s="19"/>
      <c r="P765" s="15"/>
    </row>
    <row r="766" spans="2:16">
      <c r="B766"/>
      <c r="C766" s="21"/>
      <c r="D766" s="21"/>
      <c r="F766" s="18"/>
      <c r="G766"/>
      <c r="H766"/>
      <c r="I766"/>
      <c r="J766" s="19"/>
      <c r="K766" s="22">
        <f>IF(I766="Per 4 weken",J766*trekvelden!$I$2,J766)*Tabel1[[#This Row],[fte]]</f>
        <v>0</v>
      </c>
      <c r="L766" s="19"/>
      <c r="M766" s="19"/>
      <c r="N766" s="19"/>
      <c r="P766" s="15"/>
    </row>
    <row r="767" spans="2:16">
      <c r="B767"/>
      <c r="C767" s="21"/>
      <c r="D767" s="21"/>
      <c r="F767" s="18"/>
      <c r="G767"/>
      <c r="H767"/>
      <c r="I767"/>
      <c r="J767" s="19"/>
      <c r="K767" s="22">
        <f>IF(I767="Per 4 weken",J767*trekvelden!$I$2,J767)*Tabel1[[#This Row],[fte]]</f>
        <v>0</v>
      </c>
      <c r="L767" s="19"/>
      <c r="M767" s="19"/>
      <c r="N767" s="19"/>
      <c r="P767" s="15"/>
    </row>
    <row r="768" spans="2:16">
      <c r="B768"/>
      <c r="C768" s="21"/>
      <c r="D768" s="21"/>
      <c r="F768" s="18"/>
      <c r="G768"/>
      <c r="H768"/>
      <c r="I768"/>
      <c r="J768" s="19"/>
      <c r="K768" s="22">
        <f>IF(I768="Per 4 weken",J768*trekvelden!$I$2,J768)*Tabel1[[#This Row],[fte]]</f>
        <v>0</v>
      </c>
      <c r="L768" s="19"/>
      <c r="M768" s="19"/>
      <c r="N768" s="19"/>
      <c r="P768" s="15"/>
    </row>
    <row r="769" spans="2:16">
      <c r="B769"/>
      <c r="C769" s="21"/>
      <c r="D769" s="21"/>
      <c r="F769" s="18"/>
      <c r="G769"/>
      <c r="H769"/>
      <c r="I769"/>
      <c r="J769" s="19"/>
      <c r="K769" s="22">
        <f>IF(I769="Per 4 weken",J769*trekvelden!$I$2,J769)*Tabel1[[#This Row],[fte]]</f>
        <v>0</v>
      </c>
      <c r="L769" s="19"/>
      <c r="M769" s="19"/>
      <c r="N769" s="19"/>
      <c r="P769" s="15"/>
    </row>
    <row r="770" spans="2:16">
      <c r="B770"/>
      <c r="C770" s="21"/>
      <c r="D770" s="21"/>
      <c r="F770" s="18"/>
      <c r="G770"/>
      <c r="H770"/>
      <c r="I770"/>
      <c r="J770" s="19"/>
      <c r="K770" s="22">
        <f>IF(I770="Per 4 weken",J770*trekvelden!$I$2,J770)*Tabel1[[#This Row],[fte]]</f>
        <v>0</v>
      </c>
      <c r="L770" s="19"/>
      <c r="M770" s="19"/>
      <c r="N770" s="19"/>
      <c r="P770" s="15"/>
    </row>
    <row r="771" spans="2:16">
      <c r="B771"/>
      <c r="C771" s="21"/>
      <c r="D771" s="21"/>
      <c r="F771" s="18"/>
      <c r="G771"/>
      <c r="H771"/>
      <c r="I771"/>
      <c r="J771" s="19"/>
      <c r="K771" s="22">
        <f>IF(I771="Per 4 weken",J771*trekvelden!$I$2,J771)*Tabel1[[#This Row],[fte]]</f>
        <v>0</v>
      </c>
      <c r="L771" s="19"/>
      <c r="M771" s="19"/>
      <c r="N771" s="19"/>
      <c r="P771" s="15"/>
    </row>
    <row r="772" spans="2:16">
      <c r="B772"/>
      <c r="C772" s="21"/>
      <c r="D772" s="21"/>
      <c r="F772" s="18"/>
      <c r="G772"/>
      <c r="H772"/>
      <c r="I772"/>
      <c r="J772" s="19"/>
      <c r="K772" s="22">
        <f>IF(I772="Per 4 weken",J772*trekvelden!$I$2,J772)*Tabel1[[#This Row],[fte]]</f>
        <v>0</v>
      </c>
      <c r="L772" s="19"/>
      <c r="M772" s="19"/>
      <c r="N772" s="19"/>
      <c r="P772" s="15"/>
    </row>
    <row r="773" spans="2:16">
      <c r="B773"/>
      <c r="C773" s="21"/>
      <c r="D773" s="21"/>
      <c r="F773" s="18"/>
      <c r="G773"/>
      <c r="H773"/>
      <c r="I773"/>
      <c r="J773" s="19"/>
      <c r="K773" s="22">
        <f>IF(I773="Per 4 weken",J773*trekvelden!$I$2,J773)*Tabel1[[#This Row],[fte]]</f>
        <v>0</v>
      </c>
      <c r="L773" s="19"/>
      <c r="M773" s="19"/>
      <c r="N773" s="19"/>
      <c r="P773" s="15"/>
    </row>
    <row r="774" spans="2:16">
      <c r="B774"/>
      <c r="C774" s="21"/>
      <c r="D774" s="21"/>
      <c r="F774" s="18"/>
      <c r="G774"/>
      <c r="H774"/>
      <c r="I774"/>
      <c r="J774" s="19"/>
      <c r="K774" s="22">
        <f>IF(I774="Per 4 weken",J774*trekvelden!$I$2,J774)*Tabel1[[#This Row],[fte]]</f>
        <v>0</v>
      </c>
      <c r="M774" s="19"/>
      <c r="N774" s="19"/>
      <c r="P774" s="15"/>
    </row>
    <row r="775" spans="2:16">
      <c r="B775"/>
      <c r="C775" s="21"/>
      <c r="D775" s="21"/>
      <c r="F775" s="18"/>
      <c r="G775"/>
      <c r="H775"/>
      <c r="I775"/>
      <c r="J775" s="19"/>
      <c r="K775" s="22">
        <f>IF(I775="Per 4 weken",J775*trekvelden!$I$2,J775)*Tabel1[[#This Row],[fte]]</f>
        <v>0</v>
      </c>
      <c r="L775" s="19"/>
      <c r="M775" s="19"/>
      <c r="N775" s="19"/>
      <c r="P775" s="15"/>
    </row>
    <row r="776" spans="2:16">
      <c r="B776"/>
      <c r="C776" s="21"/>
      <c r="D776" s="21"/>
      <c r="F776" s="18"/>
      <c r="G776"/>
      <c r="H776"/>
      <c r="I776"/>
      <c r="J776" s="19"/>
      <c r="K776" s="22">
        <f>IF(I776="Per 4 weken",J776*trekvelden!$I$2,J776)*Tabel1[[#This Row],[fte]]</f>
        <v>0</v>
      </c>
      <c r="L776" s="19"/>
      <c r="M776" s="19"/>
      <c r="N776" s="19"/>
      <c r="P776" s="15"/>
    </row>
    <row r="777" spans="2:16">
      <c r="B777"/>
      <c r="C777" s="21"/>
      <c r="D777" s="21"/>
      <c r="F777" s="18"/>
      <c r="G777"/>
      <c r="H777"/>
      <c r="I777"/>
      <c r="J777" s="19"/>
      <c r="K777" s="22">
        <f>IF(I777="Per 4 weken",J777*trekvelden!$I$2,J777)*Tabel1[[#This Row],[fte]]</f>
        <v>0</v>
      </c>
      <c r="L777" s="19"/>
      <c r="M777" s="19"/>
      <c r="N777" s="19"/>
      <c r="P777" s="15"/>
    </row>
    <row r="778" spans="2:16">
      <c r="B778"/>
      <c r="C778" s="21"/>
      <c r="D778" s="21"/>
      <c r="F778" s="18"/>
      <c r="G778"/>
      <c r="H778"/>
      <c r="I778"/>
      <c r="J778" s="19"/>
      <c r="K778" s="22">
        <f>IF(I778="Per 4 weken",J778*trekvelden!$I$2,J778)*Tabel1[[#This Row],[fte]]</f>
        <v>0</v>
      </c>
      <c r="L778" s="19"/>
      <c r="M778" s="19"/>
      <c r="N778" s="19"/>
      <c r="P778" s="15"/>
    </row>
    <row r="779" spans="2:16">
      <c r="B779"/>
      <c r="C779" s="21"/>
      <c r="D779" s="21"/>
      <c r="F779" s="18"/>
      <c r="G779"/>
      <c r="H779"/>
      <c r="I779"/>
      <c r="J779" s="19"/>
      <c r="K779" s="22">
        <f>IF(I779="Per 4 weken",J779*trekvelden!$I$2,J779)*Tabel1[[#This Row],[fte]]</f>
        <v>0</v>
      </c>
      <c r="L779" s="19"/>
      <c r="M779" s="19"/>
      <c r="N779" s="19"/>
      <c r="P779" s="15"/>
    </row>
    <row r="780" spans="2:16">
      <c r="B780"/>
      <c r="C780" s="21"/>
      <c r="D780" s="21"/>
      <c r="F780" s="18"/>
      <c r="G780"/>
      <c r="H780"/>
      <c r="I780"/>
      <c r="J780" s="19"/>
      <c r="K780" s="22">
        <f>IF(I780="Per 4 weken",J780*trekvelden!$I$2,J780)*Tabel1[[#This Row],[fte]]</f>
        <v>0</v>
      </c>
      <c r="L780" s="19"/>
      <c r="M780" s="19"/>
      <c r="N780" s="19"/>
      <c r="P780" s="15"/>
    </row>
    <row r="781" spans="2:16">
      <c r="B781"/>
      <c r="C781" s="21"/>
      <c r="D781" s="21"/>
      <c r="F781" s="18"/>
      <c r="G781"/>
      <c r="H781"/>
      <c r="I781"/>
      <c r="J781" s="19"/>
      <c r="K781" s="22">
        <f>IF(I781="Per 4 weken",J781*trekvelden!$I$2,J781)*Tabel1[[#This Row],[fte]]</f>
        <v>0</v>
      </c>
      <c r="L781" s="19"/>
      <c r="M781" s="19"/>
      <c r="N781" s="19"/>
      <c r="P781" s="15"/>
    </row>
    <row r="782" spans="2:16">
      <c r="B782"/>
      <c r="C782" s="21"/>
      <c r="D782" s="21"/>
      <c r="F782" s="18"/>
      <c r="G782"/>
      <c r="H782"/>
      <c r="I782"/>
      <c r="J782" s="19"/>
      <c r="K782" s="22">
        <f>IF(I782="Per 4 weken",J782*trekvelden!$I$2,J782)*Tabel1[[#This Row],[fte]]</f>
        <v>0</v>
      </c>
      <c r="L782" s="19"/>
      <c r="M782" s="19"/>
      <c r="N782" s="19"/>
      <c r="P782" s="15"/>
    </row>
    <row r="783" spans="2:16">
      <c r="B783"/>
      <c r="C783" s="21"/>
      <c r="D783" s="21"/>
      <c r="F783" s="18"/>
      <c r="G783"/>
      <c r="H783"/>
      <c r="I783"/>
      <c r="J783" s="19"/>
      <c r="K783" s="22">
        <f>IF(I783="Per 4 weken",J783*trekvelden!$I$2,J783)*Tabel1[[#This Row],[fte]]</f>
        <v>0</v>
      </c>
      <c r="L783" s="19"/>
      <c r="M783" s="19"/>
      <c r="N783" s="19"/>
      <c r="P783" s="15"/>
    </row>
    <row r="784" spans="2:16">
      <c r="B784"/>
      <c r="C784" s="21"/>
      <c r="D784" s="21"/>
      <c r="F784" s="18"/>
      <c r="G784"/>
      <c r="H784"/>
      <c r="I784"/>
      <c r="J784" s="19"/>
      <c r="K784" s="22">
        <f>IF(I784="Per 4 weken",J784*trekvelden!$I$2,J784)*Tabel1[[#This Row],[fte]]</f>
        <v>0</v>
      </c>
      <c r="M784" s="19"/>
      <c r="N784" s="19"/>
      <c r="P784" s="15"/>
    </row>
    <row r="785" spans="2:16">
      <c r="B785"/>
      <c r="C785" s="21"/>
      <c r="D785" s="21"/>
      <c r="F785" s="18"/>
      <c r="G785"/>
      <c r="H785"/>
      <c r="I785"/>
      <c r="J785" s="19"/>
      <c r="K785" s="22">
        <f>IF(I785="Per 4 weken",J785*trekvelden!$I$2,J785)*Tabel1[[#This Row],[fte]]</f>
        <v>0</v>
      </c>
      <c r="L785" s="19"/>
      <c r="M785" s="19"/>
      <c r="N785" s="19"/>
      <c r="P785" s="15"/>
    </row>
    <row r="786" spans="2:16">
      <c r="B786"/>
      <c r="C786" s="21"/>
      <c r="D786" s="21"/>
      <c r="F786" s="18"/>
      <c r="G786"/>
      <c r="H786"/>
      <c r="I786"/>
      <c r="J786" s="19"/>
      <c r="K786" s="22">
        <f>IF(I786="Per 4 weken",J786*trekvelden!$I$2,J786)*Tabel1[[#This Row],[fte]]</f>
        <v>0</v>
      </c>
      <c r="M786" s="19"/>
      <c r="N786" s="19"/>
      <c r="P786" s="15"/>
    </row>
    <row r="787" spans="2:16">
      <c r="B787"/>
      <c r="C787" s="21"/>
      <c r="D787" s="21"/>
      <c r="F787" s="18"/>
      <c r="G787"/>
      <c r="H787"/>
      <c r="I787"/>
      <c r="J787" s="19"/>
      <c r="K787" s="22">
        <f>IF(I787="Per 4 weken",J787*trekvelden!$I$2,J787)*Tabel1[[#This Row],[fte]]</f>
        <v>0</v>
      </c>
      <c r="L787" s="19"/>
      <c r="M787" s="19"/>
      <c r="N787" s="19"/>
      <c r="P787" s="15"/>
    </row>
    <row r="788" spans="2:16">
      <c r="B788"/>
      <c r="C788" s="21"/>
      <c r="D788" s="21"/>
      <c r="F788" s="18"/>
      <c r="G788"/>
      <c r="H788"/>
      <c r="I788"/>
      <c r="J788" s="19"/>
      <c r="K788" s="22">
        <f>IF(I788="Per 4 weken",J788*trekvelden!$I$2,J788)*Tabel1[[#This Row],[fte]]</f>
        <v>0</v>
      </c>
      <c r="L788" s="19"/>
      <c r="M788" s="19"/>
      <c r="N788" s="19"/>
      <c r="P788" s="15"/>
    </row>
    <row r="789" spans="2:16">
      <c r="B789"/>
      <c r="C789" s="21"/>
      <c r="D789" s="21"/>
      <c r="F789" s="18"/>
      <c r="G789"/>
      <c r="H789"/>
      <c r="I789"/>
      <c r="J789" s="19"/>
      <c r="K789" s="22">
        <f>IF(I789="Per 4 weken",J789*trekvelden!$I$2,J789)*Tabel1[[#This Row],[fte]]</f>
        <v>0</v>
      </c>
      <c r="L789" s="19"/>
      <c r="M789" s="19"/>
      <c r="N789" s="19"/>
      <c r="P789" s="15"/>
    </row>
    <row r="790" spans="2:16">
      <c r="B790"/>
      <c r="C790" s="21"/>
      <c r="D790" s="21"/>
      <c r="F790" s="18"/>
      <c r="G790"/>
      <c r="H790"/>
      <c r="I790"/>
      <c r="J790" s="19"/>
      <c r="K790" s="22">
        <f>IF(I790="Per 4 weken",J790*trekvelden!$I$2,J790)*Tabel1[[#This Row],[fte]]</f>
        <v>0</v>
      </c>
      <c r="L790" s="19"/>
      <c r="M790" s="19"/>
      <c r="N790" s="19"/>
      <c r="P790" s="15"/>
    </row>
    <row r="791" spans="2:16">
      <c r="B791"/>
      <c r="C791" s="21"/>
      <c r="D791" s="21"/>
      <c r="F791" s="18"/>
      <c r="G791"/>
      <c r="H791"/>
      <c r="I791"/>
      <c r="J791" s="19"/>
      <c r="K791" s="22">
        <f>IF(I791="Per 4 weken",J791*trekvelden!$I$2,J791)*Tabel1[[#This Row],[fte]]</f>
        <v>0</v>
      </c>
      <c r="L791" s="19"/>
      <c r="M791" s="19"/>
      <c r="N791" s="19"/>
      <c r="P791" s="15"/>
    </row>
    <row r="792" spans="2:16">
      <c r="B792"/>
      <c r="C792" s="21"/>
      <c r="D792" s="21"/>
      <c r="F792" s="18"/>
      <c r="G792"/>
      <c r="H792"/>
      <c r="I792"/>
      <c r="J792" s="19"/>
      <c r="K792" s="22">
        <f>IF(I792="Per 4 weken",J792*trekvelden!$I$2,J792)*Tabel1[[#This Row],[fte]]</f>
        <v>0</v>
      </c>
      <c r="L792" s="19"/>
      <c r="M792" s="19"/>
      <c r="N792" s="19"/>
      <c r="P792" s="15"/>
    </row>
    <row r="793" spans="2:16">
      <c r="B793"/>
      <c r="C793" s="21"/>
      <c r="D793" s="21"/>
      <c r="F793" s="18"/>
      <c r="G793"/>
      <c r="H793"/>
      <c r="I793"/>
      <c r="J793" s="19"/>
      <c r="K793" s="22">
        <f>IF(I793="Per 4 weken",J793*trekvelden!$I$2,J793)*Tabel1[[#This Row],[fte]]</f>
        <v>0</v>
      </c>
      <c r="L793" s="19"/>
      <c r="M793" s="19"/>
      <c r="N793" s="19"/>
      <c r="P793" s="15"/>
    </row>
    <row r="794" spans="2:16">
      <c r="B794"/>
      <c r="C794" s="21"/>
      <c r="D794" s="21"/>
      <c r="F794" s="18"/>
      <c r="G794"/>
      <c r="H794"/>
      <c r="I794"/>
      <c r="J794" s="19"/>
      <c r="K794" s="22">
        <f>IF(I794="Per 4 weken",J794*trekvelden!$I$2,J794)*Tabel1[[#This Row],[fte]]</f>
        <v>0</v>
      </c>
      <c r="L794" s="19"/>
      <c r="M794" s="19"/>
      <c r="N794" s="19"/>
      <c r="P794" s="15"/>
    </row>
    <row r="795" spans="2:16">
      <c r="B795"/>
      <c r="C795" s="21"/>
      <c r="D795" s="21"/>
      <c r="F795" s="18"/>
      <c r="G795"/>
      <c r="H795"/>
      <c r="I795"/>
      <c r="J795" s="19"/>
      <c r="K795" s="22">
        <f>IF(I795="Per 4 weken",J795*trekvelden!$I$2,J795)*Tabel1[[#This Row],[fte]]</f>
        <v>0</v>
      </c>
      <c r="L795" s="19"/>
      <c r="M795" s="19"/>
      <c r="N795" s="19"/>
      <c r="P795" s="15"/>
    </row>
    <row r="796" spans="2:16">
      <c r="B796"/>
      <c r="C796" s="21"/>
      <c r="D796" s="21"/>
      <c r="F796" s="18"/>
      <c r="G796"/>
      <c r="H796"/>
      <c r="I796"/>
      <c r="J796" s="19"/>
      <c r="K796" s="22">
        <f>IF(I796="Per 4 weken",J796*trekvelden!$I$2,J796)*Tabel1[[#This Row],[fte]]</f>
        <v>0</v>
      </c>
      <c r="L796" s="19"/>
      <c r="M796" s="19"/>
      <c r="N796" s="19"/>
      <c r="P796" s="15"/>
    </row>
    <row r="797" spans="2:16">
      <c r="B797"/>
      <c r="C797" s="21"/>
      <c r="D797" s="21"/>
      <c r="F797" s="18"/>
      <c r="G797"/>
      <c r="H797"/>
      <c r="I797"/>
      <c r="J797" s="19"/>
      <c r="K797" s="22">
        <f>IF(I797="Per 4 weken",J797*trekvelden!$I$2,J797)*Tabel1[[#This Row],[fte]]</f>
        <v>0</v>
      </c>
      <c r="L797" s="19"/>
      <c r="M797" s="19"/>
      <c r="N797" s="19"/>
      <c r="P797" s="15"/>
    </row>
    <row r="798" spans="2:16">
      <c r="B798"/>
      <c r="C798" s="21"/>
      <c r="D798" s="21"/>
      <c r="F798" s="18"/>
      <c r="G798"/>
      <c r="H798"/>
      <c r="I798"/>
      <c r="J798" s="19"/>
      <c r="K798" s="22">
        <f>IF(I798="Per 4 weken",J798*trekvelden!$I$2,J798)*Tabel1[[#This Row],[fte]]</f>
        <v>0</v>
      </c>
      <c r="L798" s="19"/>
      <c r="M798" s="19"/>
      <c r="N798" s="19"/>
      <c r="P798" s="15"/>
    </row>
    <row r="799" spans="2:16">
      <c r="B799"/>
      <c r="C799" s="21"/>
      <c r="D799" s="21"/>
      <c r="F799" s="18"/>
      <c r="G799"/>
      <c r="H799"/>
      <c r="I799"/>
      <c r="J799" s="19"/>
      <c r="K799" s="22">
        <f>IF(I799="Per 4 weken",J799*trekvelden!$I$2,J799)*Tabel1[[#This Row],[fte]]</f>
        <v>0</v>
      </c>
      <c r="L799" s="19"/>
      <c r="M799" s="19"/>
      <c r="N799" s="19"/>
      <c r="P799" s="15"/>
    </row>
    <row r="800" spans="2:16">
      <c r="B800"/>
      <c r="C800" s="21"/>
      <c r="D800" s="21"/>
      <c r="F800" s="18"/>
      <c r="G800"/>
      <c r="H800"/>
      <c r="I800"/>
      <c r="J800" s="19"/>
      <c r="K800" s="22">
        <f>IF(I800="Per 4 weken",J800*trekvelden!$I$2,J800)*Tabel1[[#This Row],[fte]]</f>
        <v>0</v>
      </c>
      <c r="L800" s="19"/>
      <c r="M800" s="19"/>
      <c r="N800" s="19"/>
      <c r="P800" s="15"/>
    </row>
    <row r="801" spans="2:16">
      <c r="B801"/>
      <c r="C801" s="21"/>
      <c r="D801" s="21"/>
      <c r="F801" s="18"/>
      <c r="G801"/>
      <c r="H801"/>
      <c r="I801"/>
      <c r="J801" s="19"/>
      <c r="K801" s="22">
        <f>IF(I801="Per 4 weken",J801*trekvelden!$I$2,J801)*Tabel1[[#This Row],[fte]]</f>
        <v>0</v>
      </c>
      <c r="M801" s="19"/>
      <c r="N801" s="19"/>
      <c r="P801" s="15"/>
    </row>
    <row r="802" spans="2:16">
      <c r="B802"/>
      <c r="C802" s="21"/>
      <c r="D802" s="21"/>
      <c r="F802" s="18"/>
      <c r="G802"/>
      <c r="H802"/>
      <c r="I802"/>
      <c r="J802" s="19"/>
      <c r="K802" s="22">
        <f>IF(I802="Per 4 weken",J802*trekvelden!$I$2,J802)*Tabel1[[#This Row],[fte]]</f>
        <v>0</v>
      </c>
      <c r="L802" s="19"/>
      <c r="M802" s="19"/>
      <c r="N802" s="19"/>
      <c r="P802" s="15"/>
    </row>
    <row r="803" spans="2:16">
      <c r="B803"/>
      <c r="C803" s="21"/>
      <c r="D803" s="21"/>
      <c r="F803" s="18"/>
      <c r="G803"/>
      <c r="H803"/>
      <c r="I803"/>
      <c r="J803" s="19"/>
      <c r="K803" s="22">
        <f>IF(I803="Per 4 weken",J803*trekvelden!$I$2,J803)*Tabel1[[#This Row],[fte]]</f>
        <v>0</v>
      </c>
      <c r="L803" s="19"/>
      <c r="M803" s="19"/>
      <c r="N803" s="19"/>
      <c r="P803" s="15"/>
    </row>
    <row r="804" spans="2:16">
      <c r="B804"/>
      <c r="C804" s="21"/>
      <c r="D804" s="21"/>
      <c r="F804" s="18"/>
      <c r="G804"/>
      <c r="H804"/>
      <c r="I804"/>
      <c r="J804" s="19"/>
      <c r="K804" s="22">
        <f>IF(I804="Per 4 weken",J804*trekvelden!$I$2,J804)*Tabel1[[#This Row],[fte]]</f>
        <v>0</v>
      </c>
      <c r="L804" s="19"/>
      <c r="M804" s="19"/>
      <c r="N804" s="19"/>
      <c r="P804" s="15"/>
    </row>
    <row r="805" spans="2:16">
      <c r="B805"/>
      <c r="C805" s="21"/>
      <c r="D805" s="21"/>
      <c r="F805" s="18"/>
      <c r="G805"/>
      <c r="H805"/>
      <c r="I805"/>
      <c r="J805" s="19"/>
      <c r="K805" s="22">
        <f>IF(I805="Per 4 weken",J805*trekvelden!$I$2,J805)*Tabel1[[#This Row],[fte]]</f>
        <v>0</v>
      </c>
      <c r="L805" s="19"/>
      <c r="M805" s="19"/>
      <c r="N805" s="19"/>
      <c r="P805" s="15"/>
    </row>
    <row r="806" spans="2:16">
      <c r="B806"/>
      <c r="C806" s="21"/>
      <c r="D806" s="21"/>
      <c r="F806" s="18"/>
      <c r="G806"/>
      <c r="H806"/>
      <c r="I806"/>
      <c r="J806" s="19"/>
      <c r="K806" s="22">
        <f>IF(I806="Per 4 weken",J806*trekvelden!$I$2,J806)*Tabel1[[#This Row],[fte]]</f>
        <v>0</v>
      </c>
      <c r="L806" s="19"/>
      <c r="M806" s="19"/>
      <c r="N806" s="19"/>
      <c r="P806" s="15"/>
    </row>
    <row r="807" spans="2:16">
      <c r="B807"/>
      <c r="C807" s="21"/>
      <c r="D807" s="21"/>
      <c r="F807" s="18"/>
      <c r="G807"/>
      <c r="H807"/>
      <c r="I807"/>
      <c r="J807" s="19"/>
      <c r="K807" s="22">
        <f>IF(I807="Per 4 weken",J807*trekvelden!$I$2,J807)*Tabel1[[#This Row],[fte]]</f>
        <v>0</v>
      </c>
      <c r="L807" s="19"/>
      <c r="M807" s="19"/>
      <c r="N807" s="19"/>
      <c r="P807" s="15"/>
    </row>
    <row r="808" spans="2:16">
      <c r="B808"/>
      <c r="C808" s="21"/>
      <c r="D808" s="21"/>
      <c r="F808" s="18"/>
      <c r="G808"/>
      <c r="H808"/>
      <c r="I808"/>
      <c r="J808" s="19"/>
      <c r="K808" s="22">
        <f>IF(I808="Per 4 weken",J808*trekvelden!$I$2,J808)*Tabel1[[#This Row],[fte]]</f>
        <v>0</v>
      </c>
      <c r="L808" s="19"/>
      <c r="P808" s="15"/>
    </row>
    <row r="809" spans="2:16">
      <c r="B809"/>
      <c r="C809" s="21"/>
      <c r="D809" s="21"/>
      <c r="F809" s="18"/>
      <c r="G809"/>
      <c r="H809"/>
      <c r="I809"/>
      <c r="J809" s="19"/>
      <c r="K809" s="22">
        <f>IF(I809="Per 4 weken",J809*trekvelden!$I$2,J809)*Tabel1[[#This Row],[fte]]</f>
        <v>0</v>
      </c>
      <c r="L809" s="19"/>
      <c r="M809" s="19"/>
      <c r="N809" s="19"/>
      <c r="P809" s="15"/>
    </row>
    <row r="810" spans="2:16">
      <c r="B810"/>
      <c r="C810" s="21"/>
      <c r="D810" s="21"/>
      <c r="F810" s="18"/>
      <c r="G810"/>
      <c r="H810"/>
      <c r="I810"/>
      <c r="J810" s="19"/>
      <c r="K810" s="22">
        <f>IF(I810="Per 4 weken",J810*trekvelden!$I$2,J810)*Tabel1[[#This Row],[fte]]</f>
        <v>0</v>
      </c>
      <c r="L810" s="19"/>
      <c r="M810" s="19"/>
      <c r="N810" s="19"/>
      <c r="P810" s="15"/>
    </row>
    <row r="811" spans="2:16">
      <c r="B811"/>
      <c r="C811" s="21"/>
      <c r="D811" s="21"/>
      <c r="F811" s="18"/>
      <c r="G811"/>
      <c r="H811"/>
      <c r="I811"/>
      <c r="J811" s="19"/>
      <c r="K811" s="22">
        <f>IF(I811="Per 4 weken",J811*trekvelden!$I$2,J811)*Tabel1[[#This Row],[fte]]</f>
        <v>0</v>
      </c>
      <c r="L811" s="19"/>
      <c r="M811" s="19"/>
      <c r="N811" s="19"/>
      <c r="P811" s="15"/>
    </row>
    <row r="812" spans="2:16">
      <c r="B812"/>
      <c r="C812" s="21"/>
      <c r="D812" s="21"/>
      <c r="F812" s="18"/>
      <c r="G812"/>
      <c r="H812"/>
      <c r="I812"/>
      <c r="J812" s="19"/>
      <c r="K812" s="22">
        <f>IF(I812="Per 4 weken",J812*trekvelden!$I$2,J812)*Tabel1[[#This Row],[fte]]</f>
        <v>0</v>
      </c>
      <c r="L812" s="19"/>
      <c r="M812" s="19"/>
      <c r="N812" s="19"/>
      <c r="P812" s="15"/>
    </row>
    <row r="813" spans="2:16">
      <c r="B813"/>
      <c r="C813" s="21"/>
      <c r="D813" s="21"/>
      <c r="F813" s="18"/>
      <c r="G813"/>
      <c r="H813"/>
      <c r="I813"/>
      <c r="J813" s="19"/>
      <c r="K813" s="22">
        <f>IF(I813="Per 4 weken",J813*trekvelden!$I$2,J813)*Tabel1[[#This Row],[fte]]</f>
        <v>0</v>
      </c>
      <c r="L813" s="19"/>
      <c r="M813" s="19"/>
      <c r="N813" s="19"/>
      <c r="P813" s="15"/>
    </row>
    <row r="814" spans="2:16">
      <c r="B814"/>
      <c r="C814" s="21"/>
      <c r="D814" s="21"/>
      <c r="F814" s="18"/>
      <c r="G814"/>
      <c r="H814"/>
      <c r="I814"/>
      <c r="J814" s="19"/>
      <c r="K814" s="22">
        <f>IF(I814="Per 4 weken",J814*trekvelden!$I$2,J814)*Tabel1[[#This Row],[fte]]</f>
        <v>0</v>
      </c>
      <c r="L814" s="19"/>
      <c r="M814" s="19"/>
      <c r="N814" s="19"/>
      <c r="P814" s="15"/>
    </row>
    <row r="815" spans="2:16">
      <c r="B815"/>
      <c r="C815" s="21"/>
      <c r="D815" s="21"/>
      <c r="F815" s="18"/>
      <c r="G815"/>
      <c r="H815"/>
      <c r="I815"/>
      <c r="J815" s="19"/>
      <c r="K815" s="22">
        <f>IF(I815="Per 4 weken",J815*trekvelden!$I$2,J815)*Tabel1[[#This Row],[fte]]</f>
        <v>0</v>
      </c>
      <c r="L815" s="19"/>
      <c r="M815" s="19"/>
      <c r="N815" s="19"/>
      <c r="P815" s="15"/>
    </row>
    <row r="816" spans="2:16">
      <c r="B816"/>
      <c r="C816" s="21"/>
      <c r="D816" s="21"/>
      <c r="F816" s="18"/>
      <c r="G816"/>
      <c r="H816"/>
      <c r="I816"/>
      <c r="J816" s="19"/>
      <c r="K816" s="22">
        <f>IF(I816="Per 4 weken",J816*trekvelden!$I$2,J816)*Tabel1[[#This Row],[fte]]</f>
        <v>0</v>
      </c>
      <c r="L816" s="19"/>
      <c r="M816" s="19"/>
      <c r="N816" s="19"/>
      <c r="P816" s="15"/>
    </row>
    <row r="817" spans="2:16">
      <c r="B817"/>
      <c r="C817" s="21"/>
      <c r="D817" s="21"/>
      <c r="F817" s="18"/>
      <c r="G817"/>
      <c r="H817"/>
      <c r="I817"/>
      <c r="J817" s="19"/>
      <c r="K817" s="22">
        <f>IF(I817="Per 4 weken",J817*trekvelden!$I$2,J817)*Tabel1[[#This Row],[fte]]</f>
        <v>0</v>
      </c>
      <c r="L817" s="19"/>
      <c r="M817" s="19"/>
      <c r="N817" s="19"/>
      <c r="P817" s="15"/>
    </row>
    <row r="818" spans="2:16">
      <c r="B818"/>
      <c r="C818" s="21"/>
      <c r="D818" s="21"/>
      <c r="F818" s="18"/>
      <c r="G818"/>
      <c r="H818"/>
      <c r="I818"/>
      <c r="J818" s="19"/>
      <c r="K818" s="22">
        <f>IF(I818="Per 4 weken",J818*trekvelden!$I$2,J818)*Tabel1[[#This Row],[fte]]</f>
        <v>0</v>
      </c>
      <c r="L818" s="19"/>
      <c r="M818" s="19"/>
      <c r="N818" s="19"/>
      <c r="P818" s="15"/>
    </row>
    <row r="819" spans="2:16">
      <c r="B819"/>
      <c r="C819" s="21"/>
      <c r="D819" s="21"/>
      <c r="F819" s="18"/>
      <c r="G819"/>
      <c r="H819"/>
      <c r="I819"/>
      <c r="J819" s="19"/>
      <c r="K819" s="22">
        <f>IF(I819="Per 4 weken",J819*trekvelden!$I$2,J819)*Tabel1[[#This Row],[fte]]</f>
        <v>0</v>
      </c>
      <c r="L819" s="19"/>
      <c r="M819" s="19"/>
      <c r="N819" s="19"/>
      <c r="P819" s="15"/>
    </row>
    <row r="820" spans="2:16">
      <c r="B820"/>
      <c r="C820" s="21"/>
      <c r="D820" s="21"/>
      <c r="F820" s="18"/>
      <c r="G820"/>
      <c r="H820"/>
      <c r="I820"/>
      <c r="J820" s="19"/>
      <c r="K820" s="22">
        <f>IF(I820="Per 4 weken",J820*trekvelden!$I$2,J820)*Tabel1[[#This Row],[fte]]</f>
        <v>0</v>
      </c>
      <c r="L820" s="19"/>
      <c r="M820" s="19"/>
      <c r="N820" s="19"/>
      <c r="P820" s="15"/>
    </row>
    <row r="821" spans="2:16">
      <c r="B821"/>
      <c r="C821" s="21"/>
      <c r="D821" s="21"/>
      <c r="F821" s="18"/>
      <c r="G821"/>
      <c r="H821"/>
      <c r="I821"/>
      <c r="J821" s="19"/>
      <c r="K821" s="22">
        <f>IF(I821="Per 4 weken",J821*trekvelden!$I$2,J821)*Tabel1[[#This Row],[fte]]</f>
        <v>0</v>
      </c>
      <c r="L821" s="19"/>
      <c r="M821" s="19"/>
      <c r="N821" s="19"/>
      <c r="P821" s="15"/>
    </row>
    <row r="822" spans="2:16">
      <c r="B822"/>
      <c r="C822" s="21"/>
      <c r="D822" s="21"/>
      <c r="F822" s="18"/>
      <c r="G822"/>
      <c r="H822"/>
      <c r="I822"/>
      <c r="J822" s="19"/>
      <c r="K822" s="22">
        <f>IF(I822="Per 4 weken",J822*trekvelden!$I$2,J822)*Tabel1[[#This Row],[fte]]</f>
        <v>0</v>
      </c>
      <c r="L822" s="19"/>
      <c r="M822" s="19"/>
      <c r="N822" s="19"/>
      <c r="P822" s="15"/>
    </row>
    <row r="823" spans="2:16">
      <c r="B823"/>
      <c r="C823" s="21"/>
      <c r="D823" s="21"/>
      <c r="F823" s="18"/>
      <c r="G823"/>
      <c r="H823"/>
      <c r="I823"/>
      <c r="J823" s="19"/>
      <c r="K823" s="22">
        <f>IF(I823="Per 4 weken",J823*trekvelden!$I$2,J823)*Tabel1[[#This Row],[fte]]</f>
        <v>0</v>
      </c>
      <c r="L823" s="19"/>
      <c r="M823" s="19"/>
      <c r="N823" s="19"/>
      <c r="P823" s="15"/>
    </row>
    <row r="824" spans="2:16">
      <c r="B824"/>
      <c r="C824" s="21"/>
      <c r="D824" s="21"/>
      <c r="F824" s="18"/>
      <c r="G824"/>
      <c r="H824"/>
      <c r="I824"/>
      <c r="J824" s="19"/>
      <c r="K824" s="22">
        <f>IF(I824="Per 4 weken",J824*trekvelden!$I$2,J824)*Tabel1[[#This Row],[fte]]</f>
        <v>0</v>
      </c>
      <c r="L824" s="19"/>
      <c r="M824" s="19"/>
      <c r="N824" s="19"/>
      <c r="P824" s="15"/>
    </row>
    <row r="825" spans="2:16">
      <c r="B825"/>
      <c r="C825" s="21"/>
      <c r="D825" s="21"/>
      <c r="F825" s="18"/>
      <c r="G825"/>
      <c r="H825"/>
      <c r="I825"/>
      <c r="J825" s="19"/>
      <c r="K825" s="22">
        <f>IF(I825="Per 4 weken",J825*trekvelden!$I$2,J825)*Tabel1[[#This Row],[fte]]</f>
        <v>0</v>
      </c>
      <c r="L825" s="19"/>
      <c r="M825" s="19"/>
      <c r="N825" s="19"/>
      <c r="P825" s="15"/>
    </row>
    <row r="826" spans="2:16">
      <c r="B826"/>
      <c r="C826" s="21"/>
      <c r="D826" s="21"/>
      <c r="F826" s="18"/>
      <c r="G826"/>
      <c r="H826"/>
      <c r="I826"/>
      <c r="J826" s="19"/>
      <c r="K826" s="22">
        <f>IF(I826="Per 4 weken",J826*trekvelden!$I$2,J826)*Tabel1[[#This Row],[fte]]</f>
        <v>0</v>
      </c>
      <c r="L826" s="19"/>
      <c r="M826" s="19"/>
      <c r="N826" s="19"/>
      <c r="P826" s="15"/>
    </row>
    <row r="827" spans="2:16">
      <c r="B827"/>
      <c r="C827" s="21"/>
      <c r="D827" s="21"/>
      <c r="F827" s="18"/>
      <c r="G827"/>
      <c r="H827"/>
      <c r="I827"/>
      <c r="J827" s="19"/>
      <c r="K827" s="22">
        <f>IF(I827="Per 4 weken",J827*trekvelden!$I$2,J827)*Tabel1[[#This Row],[fte]]</f>
        <v>0</v>
      </c>
      <c r="L827" s="19"/>
      <c r="M827" s="19"/>
      <c r="N827" s="19"/>
      <c r="P827" s="15"/>
    </row>
    <row r="828" spans="2:16">
      <c r="B828"/>
      <c r="C828" s="21"/>
      <c r="D828" s="21"/>
      <c r="F828" s="18"/>
      <c r="G828"/>
      <c r="H828"/>
      <c r="I828"/>
      <c r="J828" s="19"/>
      <c r="K828" s="22">
        <f>IF(I828="Per 4 weken",J828*trekvelden!$I$2,J828)*Tabel1[[#This Row],[fte]]</f>
        <v>0</v>
      </c>
      <c r="L828" s="19"/>
      <c r="M828" s="19"/>
      <c r="N828" s="19"/>
      <c r="P828" s="15"/>
    </row>
    <row r="829" spans="2:16">
      <c r="B829"/>
      <c r="C829" s="21"/>
      <c r="D829" s="21"/>
      <c r="F829" s="18"/>
      <c r="G829"/>
      <c r="H829"/>
      <c r="I829"/>
      <c r="J829" s="19"/>
      <c r="K829" s="22">
        <f>IF(I829="Per 4 weken",J829*trekvelden!$I$2,J829)*Tabel1[[#This Row],[fte]]</f>
        <v>0</v>
      </c>
      <c r="M829" s="19"/>
      <c r="N829" s="19"/>
      <c r="P829" s="15"/>
    </row>
    <row r="830" spans="2:16">
      <c r="B830"/>
      <c r="C830" s="21"/>
      <c r="D830" s="21"/>
      <c r="F830" s="18"/>
      <c r="G830"/>
      <c r="H830"/>
      <c r="I830"/>
      <c r="J830" s="19"/>
      <c r="K830" s="22">
        <f>IF(I830="Per 4 weken",J830*trekvelden!$I$2,J830)*Tabel1[[#This Row],[fte]]</f>
        <v>0</v>
      </c>
      <c r="L830" s="19"/>
      <c r="M830" s="19"/>
      <c r="N830" s="19"/>
      <c r="P830" s="15"/>
    </row>
    <row r="831" spans="2:16">
      <c r="B831"/>
      <c r="C831" s="21"/>
      <c r="D831" s="21"/>
      <c r="F831" s="18"/>
      <c r="G831"/>
      <c r="H831"/>
      <c r="I831"/>
      <c r="J831" s="19"/>
      <c r="K831" s="22">
        <f>IF(I831="Per 4 weken",J831*trekvelden!$I$2,J831)*Tabel1[[#This Row],[fte]]</f>
        <v>0</v>
      </c>
      <c r="L831" s="19"/>
      <c r="M831" s="19"/>
      <c r="N831" s="19"/>
      <c r="P831" s="15"/>
    </row>
    <row r="832" spans="2:16">
      <c r="B832"/>
      <c r="C832" s="21"/>
      <c r="D832" s="21"/>
      <c r="F832" s="18"/>
      <c r="G832"/>
      <c r="H832"/>
      <c r="I832"/>
      <c r="J832" s="19"/>
      <c r="K832" s="22">
        <f>IF(I832="Per 4 weken",J832*trekvelden!$I$2,J832)*Tabel1[[#This Row],[fte]]</f>
        <v>0</v>
      </c>
      <c r="L832" s="19"/>
      <c r="M832" s="19"/>
      <c r="N832" s="19"/>
      <c r="P832" s="15"/>
    </row>
    <row r="833" spans="2:16">
      <c r="B833"/>
      <c r="C833" s="21"/>
      <c r="D833" s="21"/>
      <c r="F833" s="18"/>
      <c r="G833"/>
      <c r="H833"/>
      <c r="I833"/>
      <c r="J833" s="19"/>
      <c r="K833" s="22">
        <f>IF(I833="Per 4 weken",J833*trekvelden!$I$2,J833)*Tabel1[[#This Row],[fte]]</f>
        <v>0</v>
      </c>
      <c r="L833" s="19"/>
      <c r="M833" s="19"/>
      <c r="N833" s="19"/>
      <c r="P833" s="15"/>
    </row>
    <row r="834" spans="2:16">
      <c r="B834"/>
      <c r="C834" s="21"/>
      <c r="D834" s="21"/>
      <c r="F834" s="18"/>
      <c r="G834"/>
      <c r="H834"/>
      <c r="I834"/>
      <c r="J834" s="19"/>
      <c r="K834" s="22">
        <f>IF(I834="Per 4 weken",J834*trekvelden!$I$2,J834)*Tabel1[[#This Row],[fte]]</f>
        <v>0</v>
      </c>
      <c r="L834" s="19"/>
      <c r="M834" s="19"/>
      <c r="N834" s="19"/>
      <c r="P834" s="15"/>
    </row>
    <row r="835" spans="2:16">
      <c r="B835"/>
      <c r="C835" s="21"/>
      <c r="D835" s="21"/>
      <c r="F835" s="18"/>
      <c r="G835"/>
      <c r="H835"/>
      <c r="I835"/>
      <c r="J835" s="19"/>
      <c r="K835" s="22">
        <f>IF(I835="Per 4 weken",J835*trekvelden!$I$2,J835)*Tabel1[[#This Row],[fte]]</f>
        <v>0</v>
      </c>
      <c r="L835" s="19"/>
      <c r="M835" s="19"/>
      <c r="N835" s="19"/>
      <c r="P835" s="15"/>
    </row>
    <row r="836" spans="2:16">
      <c r="B836"/>
      <c r="C836" s="21"/>
      <c r="D836" s="21"/>
      <c r="F836" s="18"/>
      <c r="G836"/>
      <c r="H836"/>
      <c r="I836"/>
      <c r="J836" s="19"/>
      <c r="K836" s="22">
        <f>IF(I836="Per 4 weken",J836*trekvelden!$I$2,J836)*Tabel1[[#This Row],[fte]]</f>
        <v>0</v>
      </c>
      <c r="L836" s="19"/>
      <c r="M836" s="19"/>
      <c r="N836" s="19"/>
      <c r="P836" s="15"/>
    </row>
    <row r="837" spans="2:16">
      <c r="B837"/>
      <c r="C837" s="21"/>
      <c r="D837" s="21"/>
      <c r="F837" s="18"/>
      <c r="G837"/>
      <c r="H837"/>
      <c r="I837"/>
      <c r="J837" s="19"/>
      <c r="K837" s="22">
        <f>IF(I837="Per 4 weken",J837*trekvelden!$I$2,J837)*Tabel1[[#This Row],[fte]]</f>
        <v>0</v>
      </c>
      <c r="L837" s="19"/>
      <c r="M837" s="19"/>
      <c r="N837" s="19"/>
      <c r="P837" s="15"/>
    </row>
    <row r="838" spans="2:16">
      <c r="B838"/>
      <c r="C838" s="21"/>
      <c r="D838" s="21"/>
      <c r="F838" s="18"/>
      <c r="G838"/>
      <c r="H838"/>
      <c r="I838"/>
      <c r="J838" s="19"/>
      <c r="K838" s="22">
        <f>IF(I838="Per 4 weken",J838*trekvelden!$I$2,J838)*Tabel1[[#This Row],[fte]]</f>
        <v>0</v>
      </c>
      <c r="L838" s="19"/>
      <c r="M838" s="19"/>
      <c r="N838" s="19"/>
      <c r="P838" s="15"/>
    </row>
    <row r="839" spans="2:16">
      <c r="B839"/>
      <c r="C839" s="21"/>
      <c r="D839" s="21"/>
      <c r="F839" s="18"/>
      <c r="G839"/>
      <c r="H839"/>
      <c r="I839"/>
      <c r="J839" s="19"/>
      <c r="K839" s="22">
        <f>IF(I839="Per 4 weken",J839*trekvelden!$I$2,J839)*Tabel1[[#This Row],[fte]]</f>
        <v>0</v>
      </c>
      <c r="L839" s="19"/>
      <c r="M839" s="19"/>
      <c r="N839" s="19"/>
      <c r="P839" s="15"/>
    </row>
    <row r="840" spans="2:16">
      <c r="B840"/>
      <c r="C840" s="21"/>
      <c r="D840" s="21"/>
      <c r="F840" s="18"/>
      <c r="G840"/>
      <c r="H840"/>
      <c r="I840"/>
      <c r="J840" s="19"/>
      <c r="K840" s="22">
        <f>IF(I840="Per 4 weken",J840*trekvelden!$I$2,J840)*Tabel1[[#This Row],[fte]]</f>
        <v>0</v>
      </c>
      <c r="L840" s="19"/>
      <c r="M840" s="19"/>
      <c r="N840" s="19"/>
      <c r="P840" s="15"/>
    </row>
    <row r="841" spans="2:16">
      <c r="B841"/>
      <c r="C841" s="21"/>
      <c r="D841" s="21"/>
      <c r="F841" s="18"/>
      <c r="G841"/>
      <c r="H841"/>
      <c r="I841"/>
      <c r="J841" s="19"/>
      <c r="K841" s="22">
        <f>IF(I841="Per 4 weken",J841*trekvelden!$I$2,J841)*Tabel1[[#This Row],[fte]]</f>
        <v>0</v>
      </c>
      <c r="L841" s="19"/>
      <c r="M841" s="19"/>
      <c r="N841" s="19"/>
      <c r="P841" s="15"/>
    </row>
    <row r="842" spans="2:16">
      <c r="B842"/>
      <c r="C842" s="21"/>
      <c r="D842" s="21"/>
      <c r="F842" s="18"/>
      <c r="G842"/>
      <c r="H842"/>
      <c r="I842"/>
      <c r="J842" s="19"/>
      <c r="K842" s="22">
        <f>IF(I842="Per 4 weken",J842*trekvelden!$I$2,J842)*Tabel1[[#This Row],[fte]]</f>
        <v>0</v>
      </c>
      <c r="L842" s="19"/>
      <c r="M842" s="19"/>
      <c r="N842" s="19"/>
      <c r="P842" s="15"/>
    </row>
    <row r="843" spans="2:16">
      <c r="B843"/>
      <c r="C843" s="21"/>
      <c r="D843" s="21"/>
      <c r="F843" s="18"/>
      <c r="G843"/>
      <c r="H843"/>
      <c r="I843"/>
      <c r="J843" s="19"/>
      <c r="K843" s="22">
        <f>IF(I843="Per 4 weken",J843*trekvelden!$I$2,J843)*Tabel1[[#This Row],[fte]]</f>
        <v>0</v>
      </c>
      <c r="L843" s="19"/>
      <c r="M843" s="19"/>
      <c r="N843" s="19"/>
      <c r="P843" s="15"/>
    </row>
    <row r="844" spans="2:16">
      <c r="B844"/>
      <c r="C844" s="21"/>
      <c r="D844" s="21"/>
      <c r="F844" s="18"/>
      <c r="G844"/>
      <c r="H844"/>
      <c r="I844"/>
      <c r="J844" s="19"/>
      <c r="K844" s="22">
        <f>IF(I844="Per 4 weken",J844*trekvelden!$I$2,J844)*Tabel1[[#This Row],[fte]]</f>
        <v>0</v>
      </c>
      <c r="L844" s="19"/>
      <c r="M844" s="19"/>
      <c r="N844" s="19"/>
      <c r="P844" s="15"/>
    </row>
    <row r="845" spans="2:16">
      <c r="B845"/>
      <c r="C845" s="21"/>
      <c r="D845" s="21"/>
      <c r="F845" s="18"/>
      <c r="G845"/>
      <c r="H845"/>
      <c r="I845"/>
      <c r="J845" s="19"/>
      <c r="K845" s="22">
        <f>IF(I845="Per 4 weken",J845*trekvelden!$I$2,J845)*Tabel1[[#This Row],[fte]]</f>
        <v>0</v>
      </c>
      <c r="L845" s="19"/>
      <c r="M845" s="19"/>
      <c r="N845" s="19"/>
      <c r="P845" s="15"/>
    </row>
    <row r="846" spans="2:16">
      <c r="B846"/>
      <c r="C846" s="21"/>
      <c r="D846" s="21"/>
      <c r="F846" s="18"/>
      <c r="G846"/>
      <c r="H846"/>
      <c r="I846"/>
      <c r="J846" s="19"/>
      <c r="K846" s="22">
        <f>IF(I846="Per 4 weken",J846*trekvelden!$I$2,J846)*Tabel1[[#This Row],[fte]]</f>
        <v>0</v>
      </c>
      <c r="L846" s="19"/>
      <c r="M846" s="19"/>
      <c r="N846" s="19"/>
      <c r="P846" s="15"/>
    </row>
    <row r="847" spans="2:16">
      <c r="B847"/>
      <c r="C847" s="21"/>
      <c r="D847" s="21"/>
      <c r="F847" s="18"/>
      <c r="G847"/>
      <c r="H847"/>
      <c r="I847"/>
      <c r="J847" s="19"/>
      <c r="K847" s="22">
        <f>IF(I847="Per 4 weken",J847*trekvelden!$I$2,J847)*Tabel1[[#This Row],[fte]]</f>
        <v>0</v>
      </c>
      <c r="L847" s="19"/>
      <c r="M847" s="19"/>
      <c r="N847" s="19"/>
      <c r="P847" s="15"/>
    </row>
    <row r="848" spans="2:16">
      <c r="B848"/>
      <c r="C848" s="21"/>
      <c r="D848" s="21"/>
      <c r="F848" s="18"/>
      <c r="G848"/>
      <c r="H848"/>
      <c r="I848"/>
      <c r="J848" s="19"/>
      <c r="K848" s="22">
        <f>IF(I848="Per 4 weken",J848*trekvelden!$I$2,J848)*Tabel1[[#This Row],[fte]]</f>
        <v>0</v>
      </c>
      <c r="L848" s="19"/>
      <c r="M848" s="19"/>
      <c r="N848" s="19"/>
      <c r="P848" s="15"/>
    </row>
    <row r="849" spans="2:16">
      <c r="B849"/>
      <c r="C849" s="21"/>
      <c r="D849" s="21"/>
      <c r="F849" s="18"/>
      <c r="G849"/>
      <c r="H849"/>
      <c r="I849"/>
      <c r="J849" s="19"/>
      <c r="K849" s="22">
        <f>IF(I849="Per 4 weken",J849*trekvelden!$I$2,J849)*Tabel1[[#This Row],[fte]]</f>
        <v>0</v>
      </c>
      <c r="L849" s="19"/>
      <c r="M849" s="19"/>
      <c r="N849" s="19"/>
      <c r="P849" s="15"/>
    </row>
    <row r="850" spans="2:16">
      <c r="B850"/>
      <c r="C850" s="21"/>
      <c r="D850" s="21"/>
      <c r="F850" s="18"/>
      <c r="G850"/>
      <c r="H850"/>
      <c r="I850"/>
      <c r="J850" s="19"/>
      <c r="K850" s="22">
        <f>IF(I850="Per 4 weken",J850*trekvelden!$I$2,J850)*Tabel1[[#This Row],[fte]]</f>
        <v>0</v>
      </c>
      <c r="L850" s="19"/>
      <c r="M850" s="19"/>
      <c r="N850" s="19"/>
      <c r="P850" s="15"/>
    </row>
    <row r="851" spans="2:16">
      <c r="B851"/>
      <c r="C851" s="21"/>
      <c r="D851" s="21"/>
      <c r="F851" s="18"/>
      <c r="G851"/>
      <c r="H851"/>
      <c r="I851"/>
      <c r="J851" s="19"/>
      <c r="K851" s="22">
        <f>IF(I851="Per 4 weken",J851*trekvelden!$I$2,J851)*Tabel1[[#This Row],[fte]]</f>
        <v>0</v>
      </c>
      <c r="L851" s="19"/>
      <c r="M851" s="19"/>
      <c r="N851" s="19"/>
      <c r="P851" s="15"/>
    </row>
    <row r="852" spans="2:16">
      <c r="B852"/>
      <c r="C852" s="21"/>
      <c r="D852" s="21"/>
      <c r="F852" s="18"/>
      <c r="G852"/>
      <c r="H852"/>
      <c r="I852"/>
      <c r="J852" s="19"/>
      <c r="K852" s="22">
        <f>IF(I852="Per 4 weken",J852*trekvelden!$I$2,J852)*Tabel1[[#This Row],[fte]]</f>
        <v>0</v>
      </c>
      <c r="L852" s="19"/>
      <c r="M852" s="19"/>
      <c r="N852" s="19"/>
      <c r="P852" s="15"/>
    </row>
    <row r="853" spans="2:16">
      <c r="B853"/>
      <c r="C853" s="21"/>
      <c r="D853" s="21"/>
      <c r="F853" s="18"/>
      <c r="G853"/>
      <c r="H853"/>
      <c r="I853"/>
      <c r="J853" s="19"/>
      <c r="K853" s="22">
        <f>IF(I853="Per 4 weken",J853*trekvelden!$I$2,J853)*Tabel1[[#This Row],[fte]]</f>
        <v>0</v>
      </c>
      <c r="L853" s="19"/>
      <c r="M853" s="19"/>
      <c r="N853" s="19"/>
      <c r="P853" s="15"/>
    </row>
    <row r="854" spans="2:16">
      <c r="B854"/>
      <c r="C854" s="21"/>
      <c r="D854" s="21"/>
      <c r="F854" s="18"/>
      <c r="G854"/>
      <c r="H854"/>
      <c r="I854"/>
      <c r="J854" s="19"/>
      <c r="K854" s="22">
        <f>IF(I854="Per 4 weken",J854*trekvelden!$I$2,J854)*Tabel1[[#This Row],[fte]]</f>
        <v>0</v>
      </c>
      <c r="L854" s="19"/>
      <c r="M854" s="19"/>
      <c r="N854" s="19"/>
      <c r="P854" s="15"/>
    </row>
    <row r="855" spans="2:16">
      <c r="B855"/>
      <c r="C855" s="21"/>
      <c r="D855" s="21"/>
      <c r="F855" s="18"/>
      <c r="G855"/>
      <c r="H855"/>
      <c r="I855"/>
      <c r="J855" s="19"/>
      <c r="K855" s="22">
        <f>IF(I855="Per 4 weken",J855*trekvelden!$I$2,J855)*Tabel1[[#This Row],[fte]]</f>
        <v>0</v>
      </c>
      <c r="L855" s="19"/>
      <c r="M855" s="19"/>
      <c r="N855" s="19"/>
      <c r="P855" s="15"/>
    </row>
    <row r="856" spans="2:16">
      <c r="B856"/>
      <c r="C856" s="21"/>
      <c r="D856" s="21"/>
      <c r="F856" s="18"/>
      <c r="G856"/>
      <c r="H856"/>
      <c r="I856"/>
      <c r="J856" s="19"/>
      <c r="K856" s="22">
        <f>IF(I856="Per 4 weken",J856*trekvelden!$I$2,J856)*Tabel1[[#This Row],[fte]]</f>
        <v>0</v>
      </c>
      <c r="L856" s="19"/>
      <c r="M856" s="19"/>
      <c r="N856" s="19"/>
      <c r="P856" s="15"/>
    </row>
    <row r="857" spans="2:16">
      <c r="B857"/>
      <c r="C857" s="21"/>
      <c r="D857" s="21"/>
      <c r="F857" s="18"/>
      <c r="G857"/>
      <c r="H857"/>
      <c r="I857"/>
      <c r="J857" s="19"/>
      <c r="K857" s="22">
        <f>IF(I857="Per 4 weken",J857*trekvelden!$I$2,J857)*Tabel1[[#This Row],[fte]]</f>
        <v>0</v>
      </c>
      <c r="L857" s="19"/>
      <c r="M857" s="19"/>
      <c r="N857" s="19"/>
      <c r="P857" s="15"/>
    </row>
    <row r="858" spans="2:16">
      <c r="B858"/>
      <c r="C858" s="21"/>
      <c r="D858" s="21"/>
      <c r="F858" s="18"/>
      <c r="G858"/>
      <c r="H858"/>
      <c r="I858"/>
      <c r="J858" s="19"/>
      <c r="K858" s="22">
        <f>IF(I858="Per 4 weken",J858*trekvelden!$I$2,J858)*Tabel1[[#This Row],[fte]]</f>
        <v>0</v>
      </c>
      <c r="L858" s="19"/>
      <c r="M858" s="19"/>
      <c r="N858" s="19"/>
      <c r="P858" s="15"/>
    </row>
    <row r="859" spans="2:16">
      <c r="B859"/>
      <c r="C859" s="21"/>
      <c r="D859" s="21"/>
      <c r="F859" s="18"/>
      <c r="G859"/>
      <c r="H859"/>
      <c r="I859"/>
      <c r="J859" s="19"/>
      <c r="K859" s="22">
        <f>IF(I859="Per 4 weken",J859*trekvelden!$I$2,J859)*Tabel1[[#This Row],[fte]]</f>
        <v>0</v>
      </c>
      <c r="L859" s="19"/>
      <c r="P859" s="15"/>
    </row>
    <row r="860" spans="2:16">
      <c r="B860"/>
      <c r="C860" s="21"/>
      <c r="D860" s="21"/>
      <c r="F860" s="18"/>
      <c r="G860"/>
      <c r="H860"/>
      <c r="I860"/>
      <c r="J860" s="19"/>
      <c r="K860" s="22">
        <f>IF(I860="Per 4 weken",J860*trekvelden!$I$2,J860)*Tabel1[[#This Row],[fte]]</f>
        <v>0</v>
      </c>
      <c r="L860" s="19"/>
      <c r="M860" s="19"/>
      <c r="N860" s="19"/>
      <c r="P860" s="15"/>
    </row>
    <row r="861" spans="2:16">
      <c r="B861"/>
      <c r="C861" s="21"/>
      <c r="D861" s="21"/>
      <c r="F861" s="18"/>
      <c r="G861"/>
      <c r="H861"/>
      <c r="I861"/>
      <c r="J861" s="19"/>
      <c r="K861" s="22">
        <f>IF(I861="Per 4 weken",J861*trekvelden!$I$2,J861)*Tabel1[[#This Row],[fte]]</f>
        <v>0</v>
      </c>
      <c r="L861" s="19"/>
      <c r="M861" s="19"/>
      <c r="N861" s="19"/>
      <c r="P861" s="15"/>
    </row>
    <row r="862" spans="2:16">
      <c r="B862"/>
      <c r="C862" s="21"/>
      <c r="D862" s="21"/>
      <c r="F862" s="18"/>
      <c r="G862"/>
      <c r="H862"/>
      <c r="I862"/>
      <c r="J862" s="19"/>
      <c r="K862" s="22">
        <f>IF(I862="Per 4 weken",J862*trekvelden!$I$2,J862)*Tabel1[[#This Row],[fte]]</f>
        <v>0</v>
      </c>
      <c r="L862" s="19"/>
      <c r="M862" s="19"/>
      <c r="N862" s="19"/>
      <c r="P862" s="15"/>
    </row>
    <row r="863" spans="2:16">
      <c r="B863"/>
      <c r="C863" s="21"/>
      <c r="D863" s="21"/>
      <c r="F863" s="18"/>
      <c r="G863"/>
      <c r="H863"/>
      <c r="I863"/>
      <c r="J863" s="19"/>
      <c r="K863" s="22">
        <f>IF(I863="Per 4 weken",J863*trekvelden!$I$2,J863)*Tabel1[[#This Row],[fte]]</f>
        <v>0</v>
      </c>
      <c r="L863" s="19"/>
      <c r="M863" s="19"/>
      <c r="N863" s="19"/>
      <c r="P863" s="15"/>
    </row>
    <row r="864" spans="2:16">
      <c r="B864"/>
      <c r="C864" s="21"/>
      <c r="D864" s="21"/>
      <c r="F864" s="18"/>
      <c r="G864"/>
      <c r="H864"/>
      <c r="I864"/>
      <c r="J864" s="19"/>
      <c r="K864" s="22">
        <f>IF(I864="Per 4 weken",J864*trekvelden!$I$2,J864)*Tabel1[[#This Row],[fte]]</f>
        <v>0</v>
      </c>
      <c r="L864" s="19"/>
      <c r="M864" s="19"/>
      <c r="N864" s="19"/>
      <c r="P864" s="15"/>
    </row>
    <row r="865" spans="2:16">
      <c r="B865"/>
      <c r="C865" s="21"/>
      <c r="D865" s="21"/>
      <c r="F865" s="18"/>
      <c r="G865"/>
      <c r="H865"/>
      <c r="I865"/>
      <c r="J865" s="19"/>
      <c r="K865" s="22">
        <f>IF(I865="Per 4 weken",J865*trekvelden!$I$2,J865)*Tabel1[[#This Row],[fte]]</f>
        <v>0</v>
      </c>
      <c r="L865" s="19"/>
      <c r="M865" s="19"/>
      <c r="N865" s="19"/>
      <c r="P865" s="15"/>
    </row>
    <row r="866" spans="2:16">
      <c r="B866"/>
      <c r="C866" s="21"/>
      <c r="D866" s="21"/>
      <c r="F866" s="18"/>
      <c r="G866"/>
      <c r="H866"/>
      <c r="I866"/>
      <c r="J866" s="19"/>
      <c r="K866" s="22">
        <f>IF(I866="Per 4 weken",J866*trekvelden!$I$2,J866)*Tabel1[[#This Row],[fte]]</f>
        <v>0</v>
      </c>
      <c r="L866" s="19"/>
      <c r="M866" s="19"/>
      <c r="N866" s="19"/>
      <c r="P866" s="15"/>
    </row>
    <row r="867" spans="2:16">
      <c r="B867"/>
      <c r="C867" s="21"/>
      <c r="D867" s="21"/>
      <c r="F867" s="18"/>
      <c r="G867"/>
      <c r="H867"/>
      <c r="I867"/>
      <c r="J867" s="19"/>
      <c r="K867" s="22">
        <f>IF(I867="Per 4 weken",J867*trekvelden!$I$2,J867)*Tabel1[[#This Row],[fte]]</f>
        <v>0</v>
      </c>
      <c r="M867" s="19"/>
      <c r="N867" s="19"/>
      <c r="P867" s="15"/>
    </row>
    <row r="868" spans="2:16">
      <c r="B868"/>
      <c r="C868" s="21"/>
      <c r="D868" s="21"/>
      <c r="F868" s="18"/>
      <c r="G868"/>
      <c r="H868"/>
      <c r="I868"/>
      <c r="J868" s="19"/>
      <c r="K868" s="22">
        <f>IF(I868="Per 4 weken",J868*trekvelden!$I$2,J868)*Tabel1[[#This Row],[fte]]</f>
        <v>0</v>
      </c>
      <c r="L868" s="19"/>
      <c r="M868" s="19"/>
      <c r="N868" s="19"/>
      <c r="P868" s="15"/>
    </row>
    <row r="869" spans="2:16">
      <c r="B869"/>
      <c r="C869" s="21"/>
      <c r="D869" s="21"/>
      <c r="F869" s="18"/>
      <c r="G869"/>
      <c r="H869"/>
      <c r="I869"/>
      <c r="J869" s="19"/>
      <c r="K869" s="22">
        <f>IF(I869="Per 4 weken",J869*trekvelden!$I$2,J869)*Tabel1[[#This Row],[fte]]</f>
        <v>0</v>
      </c>
      <c r="L869" s="19"/>
      <c r="M869" s="19"/>
      <c r="N869" s="19"/>
      <c r="P869" s="15"/>
    </row>
    <row r="870" spans="2:16">
      <c r="B870"/>
      <c r="C870" s="21"/>
      <c r="D870" s="21"/>
      <c r="F870" s="18"/>
      <c r="G870"/>
      <c r="H870"/>
      <c r="I870"/>
      <c r="J870" s="19"/>
      <c r="K870" s="22">
        <f>IF(I870="Per 4 weken",J870*trekvelden!$I$2,J870)*Tabel1[[#This Row],[fte]]</f>
        <v>0</v>
      </c>
      <c r="L870" s="19"/>
      <c r="M870" s="19"/>
      <c r="N870" s="19"/>
      <c r="P870" s="15"/>
    </row>
    <row r="871" spans="2:16">
      <c r="B871"/>
      <c r="C871" s="21"/>
      <c r="D871" s="21"/>
      <c r="F871" s="18"/>
      <c r="G871"/>
      <c r="H871"/>
      <c r="I871"/>
      <c r="J871" s="19"/>
      <c r="K871" s="22">
        <f>IF(I871="Per 4 weken",J871*trekvelden!$I$2,J871)*Tabel1[[#This Row],[fte]]</f>
        <v>0</v>
      </c>
      <c r="L871" s="19"/>
      <c r="M871" s="19"/>
      <c r="N871" s="19"/>
      <c r="P871" s="15"/>
    </row>
    <row r="872" spans="2:16">
      <c r="B872"/>
      <c r="C872" s="21"/>
      <c r="D872" s="21"/>
      <c r="F872" s="18"/>
      <c r="G872"/>
      <c r="H872"/>
      <c r="I872"/>
      <c r="J872" s="19"/>
      <c r="K872" s="22">
        <f>IF(I872="Per 4 weken",J872*trekvelden!$I$2,J872)*Tabel1[[#This Row],[fte]]</f>
        <v>0</v>
      </c>
      <c r="L872" s="19"/>
      <c r="M872" s="19"/>
      <c r="N872" s="19"/>
      <c r="P872" s="15"/>
    </row>
    <row r="873" spans="2:16">
      <c r="B873"/>
      <c r="C873" s="21"/>
      <c r="D873" s="21"/>
      <c r="F873" s="18"/>
      <c r="G873"/>
      <c r="H873"/>
      <c r="I873"/>
      <c r="J873" s="19"/>
      <c r="K873" s="22">
        <f>IF(I873="Per 4 weken",J873*trekvelden!$I$2,J873)*Tabel1[[#This Row],[fte]]</f>
        <v>0</v>
      </c>
      <c r="L873" s="19"/>
      <c r="M873" s="19"/>
      <c r="N873" s="19"/>
      <c r="P873" s="15"/>
    </row>
    <row r="874" spans="2:16">
      <c r="B874"/>
      <c r="C874" s="21"/>
      <c r="D874" s="21"/>
      <c r="F874" s="18"/>
      <c r="G874"/>
      <c r="H874"/>
      <c r="I874"/>
      <c r="J874" s="19"/>
      <c r="K874" s="22">
        <f>IF(I874="Per 4 weken",J874*trekvelden!$I$2,J874)*Tabel1[[#This Row],[fte]]</f>
        <v>0</v>
      </c>
      <c r="L874" s="19"/>
      <c r="M874" s="19"/>
      <c r="N874" s="19"/>
      <c r="P874" s="15"/>
    </row>
    <row r="875" spans="2:16">
      <c r="B875"/>
      <c r="C875" s="21"/>
      <c r="D875" s="21"/>
      <c r="F875" s="18"/>
      <c r="G875"/>
      <c r="H875"/>
      <c r="I875"/>
      <c r="J875" s="19"/>
      <c r="K875" s="22">
        <f>IF(I875="Per 4 weken",J875*trekvelden!$I$2,J875)*Tabel1[[#This Row],[fte]]</f>
        <v>0</v>
      </c>
      <c r="L875" s="19"/>
      <c r="M875" s="19"/>
      <c r="N875" s="19"/>
      <c r="P875" s="15"/>
    </row>
    <row r="876" spans="2:16">
      <c r="B876"/>
      <c r="C876" s="21"/>
      <c r="D876" s="21"/>
      <c r="F876" s="18"/>
      <c r="G876"/>
      <c r="H876"/>
      <c r="I876"/>
      <c r="J876" s="19"/>
      <c r="K876" s="22">
        <f>IF(I876="Per 4 weken",J876*trekvelden!$I$2,J876)*Tabel1[[#This Row],[fte]]</f>
        <v>0</v>
      </c>
      <c r="L876" s="19"/>
      <c r="M876" s="19"/>
      <c r="N876" s="19"/>
      <c r="P876" s="15"/>
    </row>
    <row r="877" spans="2:16">
      <c r="B877"/>
      <c r="C877" s="21"/>
      <c r="D877" s="21"/>
      <c r="F877" s="18"/>
      <c r="G877"/>
      <c r="H877"/>
      <c r="I877"/>
      <c r="J877" s="19"/>
      <c r="K877" s="22">
        <f>IF(I877="Per 4 weken",J877*trekvelden!$I$2,J877)*Tabel1[[#This Row],[fte]]</f>
        <v>0</v>
      </c>
      <c r="M877" s="19"/>
      <c r="N877" s="19"/>
      <c r="P877" s="15"/>
    </row>
    <row r="878" spans="2:16">
      <c r="B878"/>
      <c r="C878" s="21"/>
      <c r="D878" s="21"/>
      <c r="F878" s="18"/>
      <c r="G878"/>
      <c r="H878"/>
      <c r="I878"/>
      <c r="J878" s="19"/>
      <c r="K878" s="22">
        <f>IF(I878="Per 4 weken",J878*trekvelden!$I$2,J878)*Tabel1[[#This Row],[fte]]</f>
        <v>0</v>
      </c>
      <c r="L878" s="19"/>
      <c r="M878" s="19"/>
      <c r="N878" s="19"/>
      <c r="P878" s="15"/>
    </row>
    <row r="879" spans="2:16">
      <c r="B879"/>
      <c r="C879" s="21"/>
      <c r="D879" s="21"/>
      <c r="F879" s="18"/>
      <c r="G879"/>
      <c r="H879"/>
      <c r="I879"/>
      <c r="J879" s="19"/>
      <c r="K879" s="22">
        <f>IF(I879="Per 4 weken",J879*trekvelden!$I$2,J879)*Tabel1[[#This Row],[fte]]</f>
        <v>0</v>
      </c>
      <c r="L879" s="19"/>
      <c r="M879" s="19"/>
      <c r="N879" s="19"/>
      <c r="P879" s="15"/>
    </row>
    <row r="880" spans="2:16">
      <c r="B880"/>
      <c r="C880" s="21"/>
      <c r="D880" s="21"/>
      <c r="F880" s="18"/>
      <c r="G880"/>
      <c r="H880"/>
      <c r="I880"/>
      <c r="J880" s="19"/>
      <c r="K880" s="22">
        <f>IF(I880="Per 4 weken",J880*trekvelden!$I$2,J880)*Tabel1[[#This Row],[fte]]</f>
        <v>0</v>
      </c>
      <c r="L880" s="19"/>
      <c r="M880" s="19"/>
      <c r="N880" s="19"/>
      <c r="P880" s="15"/>
    </row>
    <row r="881" spans="2:16">
      <c r="B881"/>
      <c r="C881" s="21"/>
      <c r="D881" s="21"/>
      <c r="F881" s="18"/>
      <c r="G881"/>
      <c r="H881"/>
      <c r="I881"/>
      <c r="J881" s="19"/>
      <c r="K881" s="22">
        <f>IF(I881="Per 4 weken",J881*trekvelden!$I$2,J881)*Tabel1[[#This Row],[fte]]</f>
        <v>0</v>
      </c>
      <c r="L881" s="19"/>
      <c r="M881" s="19"/>
      <c r="N881" s="19"/>
      <c r="P881" s="15"/>
    </row>
    <row r="882" spans="2:16">
      <c r="B882"/>
      <c r="C882" s="21"/>
      <c r="D882" s="21"/>
      <c r="F882" s="18"/>
      <c r="G882"/>
      <c r="H882"/>
      <c r="I882"/>
      <c r="J882" s="19"/>
      <c r="K882" s="22">
        <f>IF(I882="Per 4 weken",J882*trekvelden!$I$2,J882)*Tabel1[[#This Row],[fte]]</f>
        <v>0</v>
      </c>
      <c r="L882" s="19"/>
      <c r="M882" s="19"/>
      <c r="N882" s="19"/>
      <c r="P882" s="15"/>
    </row>
    <row r="883" spans="2:16">
      <c r="B883"/>
      <c r="C883" s="21"/>
      <c r="D883" s="21"/>
      <c r="F883" s="18"/>
      <c r="G883"/>
      <c r="H883"/>
      <c r="I883"/>
      <c r="J883" s="19"/>
      <c r="K883" s="22">
        <f>IF(I883="Per 4 weken",J883*trekvelden!$I$2,J883)*Tabel1[[#This Row],[fte]]</f>
        <v>0</v>
      </c>
      <c r="L883" s="19"/>
      <c r="M883" s="19"/>
      <c r="N883" s="19"/>
      <c r="P883" s="15"/>
    </row>
    <row r="884" spans="2:16">
      <c r="B884"/>
      <c r="C884" s="21"/>
      <c r="D884" s="21"/>
      <c r="F884" s="18"/>
      <c r="G884"/>
      <c r="H884"/>
      <c r="I884"/>
      <c r="J884" s="19"/>
      <c r="K884" s="22">
        <f>IF(I884="Per 4 weken",J884*trekvelden!$I$2,J884)*Tabel1[[#This Row],[fte]]</f>
        <v>0</v>
      </c>
      <c r="L884" s="19"/>
      <c r="M884" s="19"/>
      <c r="N884" s="19"/>
      <c r="P884" s="15"/>
    </row>
    <row r="885" spans="2:16">
      <c r="B885"/>
      <c r="C885" s="21"/>
      <c r="D885" s="21"/>
      <c r="F885" s="18"/>
      <c r="G885"/>
      <c r="H885"/>
      <c r="I885"/>
      <c r="J885" s="19"/>
      <c r="K885" s="22">
        <f>IF(I885="Per 4 weken",J885*trekvelden!$I$2,J885)*Tabel1[[#This Row],[fte]]</f>
        <v>0</v>
      </c>
      <c r="L885" s="19"/>
      <c r="M885" s="19"/>
      <c r="N885" s="19"/>
      <c r="P885" s="15"/>
    </row>
    <row r="886" spans="2:16">
      <c r="B886"/>
      <c r="C886" s="21"/>
      <c r="D886" s="21"/>
      <c r="F886" s="18"/>
      <c r="G886"/>
      <c r="H886"/>
      <c r="I886"/>
      <c r="J886" s="19"/>
      <c r="K886" s="22">
        <f>IF(I886="Per 4 weken",J886*trekvelden!$I$2,J886)*Tabel1[[#This Row],[fte]]</f>
        <v>0</v>
      </c>
      <c r="L886" s="19"/>
      <c r="M886" s="19"/>
      <c r="N886" s="19"/>
      <c r="P886" s="15"/>
    </row>
    <row r="887" spans="2:16">
      <c r="B887"/>
      <c r="C887" s="21"/>
      <c r="D887" s="21"/>
      <c r="F887" s="18"/>
      <c r="G887"/>
      <c r="H887"/>
      <c r="I887"/>
      <c r="J887" s="19"/>
      <c r="K887" s="22">
        <f>IF(I887="Per 4 weken",J887*trekvelden!$I$2,J887)*Tabel1[[#This Row],[fte]]</f>
        <v>0</v>
      </c>
      <c r="L887" s="19"/>
      <c r="M887" s="19"/>
      <c r="N887" s="19"/>
      <c r="P887" s="15"/>
    </row>
    <row r="888" spans="2:16">
      <c r="B888"/>
      <c r="C888" s="21"/>
      <c r="D888" s="21"/>
      <c r="F888" s="18"/>
      <c r="G888"/>
      <c r="H888"/>
      <c r="I888"/>
      <c r="J888" s="19"/>
      <c r="K888" s="22">
        <f>IF(I888="Per 4 weken",J888*trekvelden!$I$2,J888)*Tabel1[[#This Row],[fte]]</f>
        <v>0</v>
      </c>
      <c r="L888" s="19"/>
      <c r="M888" s="19"/>
      <c r="N888" s="19"/>
      <c r="P888" s="15"/>
    </row>
    <row r="889" spans="2:16">
      <c r="B889"/>
      <c r="C889" s="21"/>
      <c r="D889" s="21"/>
      <c r="F889" s="18"/>
      <c r="G889"/>
      <c r="H889"/>
      <c r="I889"/>
      <c r="J889" s="19"/>
      <c r="K889" s="22">
        <f>IF(I889="Per 4 weken",J889*trekvelden!$I$2,J889)*Tabel1[[#This Row],[fte]]</f>
        <v>0</v>
      </c>
      <c r="L889" s="19"/>
      <c r="M889" s="19"/>
      <c r="N889" s="19"/>
      <c r="P889" s="15"/>
    </row>
    <row r="890" spans="2:16">
      <c r="B890"/>
      <c r="C890" s="21"/>
      <c r="D890" s="21"/>
      <c r="F890" s="18"/>
      <c r="G890"/>
      <c r="H890"/>
      <c r="I890"/>
      <c r="J890" s="19"/>
      <c r="K890" s="22">
        <f>IF(I890="Per 4 weken",J890*trekvelden!$I$2,J890)*Tabel1[[#This Row],[fte]]</f>
        <v>0</v>
      </c>
      <c r="M890" s="19"/>
      <c r="N890" s="19"/>
      <c r="P890" s="15"/>
    </row>
    <row r="891" spans="2:16">
      <c r="B891"/>
      <c r="C891" s="21"/>
      <c r="D891" s="21"/>
      <c r="F891" s="18"/>
      <c r="G891"/>
      <c r="H891"/>
      <c r="I891"/>
      <c r="J891" s="19"/>
      <c r="K891" s="22">
        <f>IF(I891="Per 4 weken",J891*trekvelden!$I$2,J891)*Tabel1[[#This Row],[fte]]</f>
        <v>0</v>
      </c>
      <c r="L891" s="19"/>
      <c r="M891" s="19"/>
      <c r="N891" s="19"/>
      <c r="P891" s="15"/>
    </row>
    <row r="892" spans="2:16">
      <c r="B892"/>
      <c r="C892" s="21"/>
      <c r="D892" s="21"/>
      <c r="F892" s="18"/>
      <c r="G892"/>
      <c r="H892"/>
      <c r="I892"/>
      <c r="J892" s="19"/>
      <c r="K892" s="22">
        <f>IF(I892="Per 4 weken",J892*trekvelden!$I$2,J892)*Tabel1[[#This Row],[fte]]</f>
        <v>0</v>
      </c>
      <c r="L892" s="19"/>
      <c r="M892" s="19"/>
      <c r="N892" s="19"/>
      <c r="P892" s="15"/>
    </row>
    <row r="893" spans="2:16">
      <c r="B893"/>
      <c r="C893" s="21"/>
      <c r="D893" s="21"/>
      <c r="F893" s="18"/>
      <c r="G893"/>
      <c r="H893"/>
      <c r="I893"/>
      <c r="J893" s="19"/>
      <c r="K893" s="22">
        <f>IF(I893="Per 4 weken",J893*trekvelden!$I$2,J893)*Tabel1[[#This Row],[fte]]</f>
        <v>0</v>
      </c>
      <c r="L893" s="19"/>
      <c r="M893" s="19"/>
      <c r="N893" s="19"/>
      <c r="P893" s="15"/>
    </row>
    <row r="894" spans="2:16">
      <c r="B894"/>
      <c r="C894" s="21"/>
      <c r="D894" s="21"/>
      <c r="F894" s="18"/>
      <c r="G894"/>
      <c r="H894"/>
      <c r="I894"/>
      <c r="J894" s="19"/>
      <c r="K894" s="22">
        <f>IF(I894="Per 4 weken",J894*trekvelden!$I$2,J894)*Tabel1[[#This Row],[fte]]</f>
        <v>0</v>
      </c>
      <c r="L894" s="19"/>
      <c r="M894" s="19"/>
      <c r="N894" s="19"/>
      <c r="P894" s="15"/>
    </row>
    <row r="895" spans="2:16">
      <c r="B895"/>
      <c r="C895" s="21"/>
      <c r="D895" s="21"/>
      <c r="F895" s="18"/>
      <c r="G895"/>
      <c r="H895"/>
      <c r="I895"/>
      <c r="J895" s="19"/>
      <c r="K895" s="22">
        <f>IF(I895="Per 4 weken",J895*trekvelden!$I$2,J895)*Tabel1[[#This Row],[fte]]</f>
        <v>0</v>
      </c>
      <c r="L895" s="19"/>
      <c r="P895" s="15"/>
    </row>
    <row r="896" spans="2:16">
      <c r="B896"/>
      <c r="C896" s="21"/>
      <c r="D896" s="21"/>
      <c r="F896" s="18"/>
      <c r="G896"/>
      <c r="H896"/>
      <c r="I896"/>
      <c r="J896" s="19"/>
      <c r="K896" s="22">
        <f>IF(I896="Per 4 weken",J896*trekvelden!$I$2,J896)*Tabel1[[#This Row],[fte]]</f>
        <v>0</v>
      </c>
      <c r="L896" s="19"/>
      <c r="M896" s="19"/>
      <c r="N896" s="19"/>
      <c r="P896" s="15"/>
    </row>
    <row r="897" spans="1:16">
      <c r="B897"/>
      <c r="C897" s="21"/>
      <c r="D897" s="21"/>
      <c r="F897" s="18"/>
      <c r="G897"/>
      <c r="H897"/>
      <c r="I897"/>
      <c r="J897" s="19"/>
      <c r="K897" s="22">
        <f>IF(I897="Per 4 weken",J897*trekvelden!$I$2,J897)*Tabel1[[#This Row],[fte]]</f>
        <v>0</v>
      </c>
      <c r="L897" s="19"/>
      <c r="M897" s="19"/>
      <c r="N897" s="19"/>
      <c r="P897" s="15"/>
    </row>
    <row r="898" spans="1:16">
      <c r="B898"/>
      <c r="C898" s="21"/>
      <c r="D898" s="21"/>
      <c r="F898" s="18"/>
      <c r="G898"/>
      <c r="H898"/>
      <c r="I898"/>
      <c r="J898" s="19"/>
      <c r="K898" s="22">
        <f>IF(I898="Per 4 weken",J898*trekvelden!$I$2,J898)*Tabel1[[#This Row],[fte]]</f>
        <v>0</v>
      </c>
      <c r="L898" s="19"/>
      <c r="M898" s="19"/>
      <c r="N898" s="19"/>
      <c r="P898" s="15"/>
    </row>
    <row r="899" spans="1:16">
      <c r="B899"/>
      <c r="C899" s="21"/>
      <c r="D899" s="21"/>
      <c r="F899" s="18"/>
      <c r="G899"/>
      <c r="H899"/>
      <c r="I899"/>
      <c r="J899" s="19"/>
      <c r="K899" s="22">
        <f>IF(I899="Per 4 weken",J899*trekvelden!$I$2,J899)*Tabel1[[#This Row],[fte]]</f>
        <v>0</v>
      </c>
      <c r="L899" s="19"/>
      <c r="M899" s="19"/>
      <c r="N899" s="19"/>
      <c r="P899" s="15"/>
    </row>
    <row r="900" spans="1:16">
      <c r="B900"/>
      <c r="C900" s="21"/>
      <c r="D900" s="21"/>
      <c r="F900" s="18"/>
      <c r="G900"/>
      <c r="H900"/>
      <c r="I900"/>
      <c r="J900" s="19"/>
      <c r="K900" s="22">
        <f>IF(I900="Per 4 weken",J900*trekvelden!$I$2,J900)*Tabel1[[#This Row],[fte]]</f>
        <v>0</v>
      </c>
      <c r="L900" s="19"/>
      <c r="M900" s="19"/>
      <c r="N900" s="19"/>
      <c r="P900" s="15"/>
    </row>
    <row r="901" spans="1:16">
      <c r="B901"/>
      <c r="C901" s="21"/>
      <c r="D901" s="21"/>
      <c r="F901" s="18"/>
      <c r="G901"/>
      <c r="H901"/>
      <c r="I901"/>
      <c r="J901" s="19"/>
      <c r="K901" s="22">
        <f>IF(I901="Per 4 weken",J901*trekvelden!$I$2,J901)*Tabel1[[#This Row],[fte]]</f>
        <v>0</v>
      </c>
      <c r="L901" s="19"/>
      <c r="M901" s="19"/>
      <c r="N901" s="19"/>
      <c r="P901" s="15"/>
    </row>
    <row r="902" spans="1:16">
      <c r="B902"/>
      <c r="C902" s="21"/>
      <c r="D902" s="21"/>
      <c r="F902" s="18"/>
      <c r="G902"/>
      <c r="H902"/>
      <c r="I902"/>
      <c r="J902" s="19"/>
      <c r="K902" s="22">
        <f>IF(I902="Per 4 weken",J902*trekvelden!$I$2,J902)*Tabel1[[#This Row],[fte]]</f>
        <v>0</v>
      </c>
      <c r="P902" s="15"/>
    </row>
    <row r="903" spans="1:16">
      <c r="B903"/>
      <c r="C903" s="21"/>
      <c r="D903" s="21"/>
      <c r="F903" s="18"/>
      <c r="G903"/>
      <c r="H903"/>
      <c r="I903"/>
      <c r="J903" s="19"/>
      <c r="K903" s="22">
        <f>IF(I903="Per 4 weken",J903*trekvelden!$I$2,J903)*Tabel1[[#This Row],[fte]]</f>
        <v>0</v>
      </c>
      <c r="P903" s="15"/>
    </row>
    <row r="904" spans="1:16">
      <c r="B904"/>
      <c r="C904" s="21"/>
      <c r="D904" s="21"/>
      <c r="F904" s="18"/>
      <c r="G904"/>
      <c r="H904"/>
      <c r="I904"/>
      <c r="J904" s="19"/>
      <c r="K904" s="22">
        <f>IF(I904="Per 4 weken",J904*trekvelden!$I$2,J904)*Tabel1[[#This Row],[fte]]</f>
        <v>0</v>
      </c>
      <c r="P904" s="15"/>
    </row>
    <row r="905" spans="1:16">
      <c r="B905"/>
      <c r="C905" s="21"/>
      <c r="D905" s="21"/>
      <c r="F905" s="18"/>
      <c r="G905"/>
      <c r="H905"/>
      <c r="I905"/>
      <c r="J905" s="19"/>
      <c r="K905" s="22">
        <f>IF(I905="Per 4 weken",J905*trekvelden!$I$2,J905)*Tabel1[[#This Row],[fte]]</f>
        <v>0</v>
      </c>
      <c r="P905" s="15"/>
    </row>
    <row r="906" spans="1:16">
      <c r="A906" s="20"/>
      <c r="B906"/>
      <c r="C906" s="21"/>
      <c r="D906" s="21"/>
      <c r="F906" s="18"/>
      <c r="G906"/>
      <c r="H906"/>
      <c r="I906"/>
      <c r="J906" s="19"/>
      <c r="K906" s="22">
        <f>IF(I906="Per 4 weken",J906*trekvelden!$I$2,J906)*Tabel1[[#This Row],[fte]]</f>
        <v>0</v>
      </c>
      <c r="P906" s="15"/>
    </row>
    <row r="907" spans="1:16">
      <c r="B907"/>
      <c r="C907" s="21"/>
      <c r="D907" s="21"/>
      <c r="F907" s="18"/>
      <c r="G907"/>
      <c r="H907"/>
      <c r="I907"/>
      <c r="J907" s="19"/>
      <c r="K907" s="22">
        <f>IF(I907="Per 4 weken",J907*trekvelden!$I$2,J907)*Tabel1[[#This Row],[fte]]</f>
        <v>0</v>
      </c>
      <c r="P907" s="15"/>
    </row>
    <row r="908" spans="1:16">
      <c r="B908"/>
      <c r="C908" s="21"/>
      <c r="D908" s="21"/>
      <c r="F908" s="18"/>
      <c r="G908"/>
      <c r="H908"/>
      <c r="I908"/>
      <c r="J908" s="19"/>
      <c r="K908" s="22">
        <f>IF(I908="Per 4 weken",J908*trekvelden!$I$2,J908)*Tabel1[[#This Row],[fte]]</f>
        <v>0</v>
      </c>
      <c r="P908" s="15"/>
    </row>
    <row r="909" spans="1:16">
      <c r="B909"/>
      <c r="C909" s="21"/>
      <c r="D909" s="21"/>
      <c r="F909" s="18"/>
      <c r="G909"/>
      <c r="H909"/>
      <c r="I909"/>
      <c r="J909" s="19"/>
      <c r="K909" s="22">
        <f>IF(I909="Per 4 weken",J909*trekvelden!$I$2,J909)*Tabel1[[#This Row],[fte]]</f>
        <v>0</v>
      </c>
      <c r="P909" s="15"/>
    </row>
    <row r="910" spans="1:16">
      <c r="B910"/>
      <c r="C910" s="21"/>
      <c r="D910" s="21"/>
      <c r="F910" s="18"/>
      <c r="G910"/>
      <c r="H910"/>
      <c r="I910"/>
      <c r="J910" s="19"/>
      <c r="K910" s="22">
        <f>IF(I910="Per 4 weken",J910*trekvelden!$I$2,J910)*Tabel1[[#This Row],[fte]]</f>
        <v>0</v>
      </c>
      <c r="P910" s="15"/>
    </row>
    <row r="911" spans="1:16">
      <c r="B911"/>
      <c r="C911" s="21"/>
      <c r="D911" s="21"/>
      <c r="F911" s="18"/>
      <c r="G911"/>
      <c r="H911"/>
      <c r="I911"/>
      <c r="J911" s="19"/>
      <c r="K911" s="22">
        <f>IF(I911="Per 4 weken",J911*trekvelden!$I$2,J911)*Tabel1[[#This Row],[fte]]</f>
        <v>0</v>
      </c>
      <c r="P911" s="15"/>
    </row>
    <row r="912" spans="1:16">
      <c r="B912"/>
      <c r="C912" s="21"/>
      <c r="D912" s="21"/>
      <c r="F912" s="18"/>
      <c r="G912"/>
      <c r="H912"/>
      <c r="I912"/>
      <c r="J912" s="19"/>
      <c r="K912" s="22">
        <f>IF(I912="Per 4 weken",J912*trekvelden!$I$2,J912)*Tabel1[[#This Row],[fte]]</f>
        <v>0</v>
      </c>
      <c r="P912" s="15"/>
    </row>
    <row r="913" spans="2:16">
      <c r="B913"/>
      <c r="C913" s="21"/>
      <c r="D913" s="21"/>
      <c r="F913" s="18"/>
      <c r="G913"/>
      <c r="H913"/>
      <c r="I913"/>
      <c r="J913" s="19"/>
      <c r="K913" s="22">
        <f>IF(I913="Per 4 weken",J913*trekvelden!$I$2,J913)*Tabel1[[#This Row],[fte]]</f>
        <v>0</v>
      </c>
      <c r="P913" s="15"/>
    </row>
    <row r="914" spans="2:16">
      <c r="B914"/>
      <c r="C914" s="21"/>
      <c r="D914" s="21"/>
      <c r="F914" s="18"/>
      <c r="G914"/>
      <c r="H914"/>
      <c r="I914"/>
      <c r="J914" s="19"/>
      <c r="K914" s="22">
        <f>IF(I914="Per 4 weken",J914*trekvelden!$I$2,J914)*Tabel1[[#This Row],[fte]]</f>
        <v>0</v>
      </c>
      <c r="P914" s="15"/>
    </row>
    <row r="915" spans="2:16">
      <c r="B915"/>
      <c r="C915" s="21"/>
      <c r="D915" s="21"/>
      <c r="F915" s="18"/>
      <c r="G915"/>
      <c r="H915"/>
      <c r="I915"/>
      <c r="J915" s="19"/>
      <c r="K915" s="22">
        <f>IF(I915="Per 4 weken",J915*trekvelden!$I$2,J915)*Tabel1[[#This Row],[fte]]</f>
        <v>0</v>
      </c>
      <c r="P915" s="15"/>
    </row>
    <row r="916" spans="2:16">
      <c r="B916"/>
      <c r="C916" s="21"/>
      <c r="D916" s="21"/>
      <c r="F916" s="18"/>
      <c r="G916"/>
      <c r="H916"/>
      <c r="I916"/>
      <c r="J916" s="19"/>
      <c r="K916" s="22">
        <f>IF(I916="Per 4 weken",J916*trekvelden!$I$2,J916)*Tabel1[[#This Row],[fte]]</f>
        <v>0</v>
      </c>
      <c r="L916" s="19"/>
      <c r="P916" s="15"/>
    </row>
    <row r="917" spans="2:16">
      <c r="B917"/>
      <c r="C917" s="21"/>
      <c r="D917" s="21"/>
      <c r="F917" s="18"/>
      <c r="G917"/>
      <c r="H917"/>
      <c r="I917"/>
      <c r="J917" s="19"/>
      <c r="K917" s="22">
        <f>IF(I917="Per 4 weken",J917*trekvelden!$I$2,J917)*Tabel1[[#This Row],[fte]]</f>
        <v>0</v>
      </c>
      <c r="L917" s="19"/>
      <c r="P917" s="15"/>
    </row>
    <row r="918" spans="2:16">
      <c r="B918"/>
      <c r="C918" s="21"/>
      <c r="D918" s="21"/>
      <c r="F918" s="18"/>
      <c r="G918"/>
      <c r="H918"/>
      <c r="I918"/>
      <c r="J918" s="19"/>
      <c r="K918" s="22">
        <f>IF(I918="Per 4 weken",J918*trekvelden!$I$2,J918)*Tabel1[[#This Row],[fte]]</f>
        <v>0</v>
      </c>
      <c r="P918" s="15"/>
    </row>
    <row r="919" spans="2:16">
      <c r="B919"/>
      <c r="C919" s="21"/>
      <c r="D919" s="21"/>
      <c r="F919" s="18"/>
      <c r="G919"/>
      <c r="H919"/>
      <c r="I919"/>
      <c r="J919" s="19"/>
      <c r="K919" s="22">
        <f>IF(I919="Per 4 weken",J919*trekvelden!$I$2,J919)*Tabel1[[#This Row],[fte]]</f>
        <v>0</v>
      </c>
      <c r="L919" s="19"/>
      <c r="M919" s="19"/>
      <c r="N919" s="19"/>
      <c r="P919" s="15"/>
    </row>
    <row r="920" spans="2:16">
      <c r="B920"/>
      <c r="C920" s="21"/>
      <c r="D920" s="21"/>
      <c r="F920" s="18"/>
      <c r="G920"/>
      <c r="H920"/>
      <c r="I920"/>
      <c r="J920" s="19"/>
      <c r="K920" s="22">
        <f>IF(I920="Per 4 weken",J920*trekvelden!$I$2,J920)*Tabel1[[#This Row],[fte]]</f>
        <v>0</v>
      </c>
      <c r="L920" s="19"/>
      <c r="M920" s="19"/>
      <c r="N920" s="19"/>
      <c r="P920" s="15"/>
    </row>
    <row r="921" spans="2:16">
      <c r="B921"/>
      <c r="C921" s="21"/>
      <c r="D921" s="21"/>
      <c r="F921" s="18"/>
      <c r="G921"/>
      <c r="H921"/>
      <c r="I921"/>
      <c r="J921" s="19"/>
      <c r="K921" s="22">
        <f>IF(I921="Per 4 weken",J921*trekvelden!$I$2,J921)*Tabel1[[#This Row],[fte]]</f>
        <v>0</v>
      </c>
      <c r="M921" s="19"/>
      <c r="N921" s="19"/>
      <c r="P921" s="15"/>
    </row>
    <row r="922" spans="2:16">
      <c r="B922"/>
      <c r="C922" s="21"/>
      <c r="D922" s="21"/>
      <c r="F922" s="18"/>
      <c r="G922"/>
      <c r="H922"/>
      <c r="I922"/>
      <c r="J922" s="19"/>
      <c r="K922" s="22">
        <f>IF(I922="Per 4 weken",J922*trekvelden!$I$2,J922)*Tabel1[[#This Row],[fte]]</f>
        <v>0</v>
      </c>
      <c r="L922" s="19"/>
      <c r="M922" s="19"/>
      <c r="N922" s="19"/>
      <c r="P922" s="15"/>
    </row>
    <row r="923" spans="2:16">
      <c r="B923"/>
      <c r="C923" s="21"/>
      <c r="D923" s="21"/>
      <c r="F923" s="18"/>
      <c r="G923"/>
      <c r="H923"/>
      <c r="I923"/>
      <c r="J923" s="19"/>
      <c r="K923" s="22">
        <f>IF(I923="Per 4 weken",J923*trekvelden!$I$2,J923)*Tabel1[[#This Row],[fte]]</f>
        <v>0</v>
      </c>
      <c r="L923" s="19"/>
      <c r="M923" s="19"/>
      <c r="N923" s="19"/>
      <c r="P923" s="15"/>
    </row>
    <row r="924" spans="2:16">
      <c r="B924"/>
      <c r="C924" s="21"/>
      <c r="D924" s="21"/>
      <c r="F924" s="18"/>
      <c r="G924"/>
      <c r="H924"/>
      <c r="I924"/>
      <c r="J924" s="19"/>
      <c r="K924" s="22">
        <f>IF(I924="Per 4 weken",J924*trekvelden!$I$2,J924)*Tabel1[[#This Row],[fte]]</f>
        <v>0</v>
      </c>
      <c r="L924" s="19"/>
      <c r="M924" s="19"/>
      <c r="N924" s="19"/>
      <c r="P924" s="15"/>
    </row>
    <row r="925" spans="2:16">
      <c r="B925"/>
      <c r="C925" s="21"/>
      <c r="D925" s="21"/>
      <c r="F925" s="18"/>
      <c r="G925"/>
      <c r="H925"/>
      <c r="I925"/>
      <c r="J925" s="19"/>
      <c r="K925" s="22">
        <f>IF(I925="Per 4 weken",J925*trekvelden!$I$2,J925)*Tabel1[[#This Row],[fte]]</f>
        <v>0</v>
      </c>
      <c r="L925" s="19"/>
      <c r="M925" s="19"/>
      <c r="N925" s="19"/>
      <c r="P925" s="15"/>
    </row>
    <row r="926" spans="2:16">
      <c r="B926"/>
      <c r="C926" s="21"/>
      <c r="D926" s="21"/>
      <c r="F926" s="18"/>
      <c r="G926"/>
      <c r="H926"/>
      <c r="I926"/>
      <c r="J926" s="19"/>
      <c r="K926" s="22">
        <f>IF(I926="Per 4 weken",J926*trekvelden!$I$2,J926)*Tabel1[[#This Row],[fte]]</f>
        <v>0</v>
      </c>
      <c r="L926" s="19"/>
      <c r="M926" s="19"/>
      <c r="N926" s="19"/>
      <c r="P926" s="15"/>
    </row>
    <row r="927" spans="2:16">
      <c r="B927"/>
      <c r="C927" s="21"/>
      <c r="D927" s="21"/>
      <c r="F927" s="18"/>
      <c r="G927"/>
      <c r="H927"/>
      <c r="I927"/>
      <c r="J927" s="19"/>
      <c r="K927" s="22">
        <f>IF(I927="Per 4 weken",J927*trekvelden!$I$2,J927)*Tabel1[[#This Row],[fte]]</f>
        <v>0</v>
      </c>
      <c r="L927" s="19"/>
      <c r="M927" s="19"/>
      <c r="N927" s="19"/>
      <c r="P927" s="15"/>
    </row>
    <row r="928" spans="2:16">
      <c r="B928"/>
      <c r="C928" s="21"/>
      <c r="D928" s="21"/>
      <c r="F928" s="18"/>
      <c r="G928"/>
      <c r="H928"/>
      <c r="I928"/>
      <c r="J928" s="19"/>
      <c r="K928" s="22">
        <f>IF(I928="Per 4 weken",J928*trekvelden!$I$2,J928)*Tabel1[[#This Row],[fte]]</f>
        <v>0</v>
      </c>
      <c r="L928" s="19"/>
      <c r="M928" s="19"/>
      <c r="N928" s="19"/>
      <c r="P928" s="15"/>
    </row>
    <row r="929" spans="2:16">
      <c r="B929"/>
      <c r="C929" s="21"/>
      <c r="D929" s="21"/>
      <c r="F929" s="18"/>
      <c r="G929"/>
      <c r="H929"/>
      <c r="I929"/>
      <c r="J929" s="19"/>
      <c r="K929" s="22">
        <f>IF(I929="Per 4 weken",J929*trekvelden!$I$2,J929)*Tabel1[[#This Row],[fte]]</f>
        <v>0</v>
      </c>
      <c r="L929" s="19"/>
      <c r="M929" s="19"/>
      <c r="N929" s="19"/>
      <c r="P929" s="15"/>
    </row>
    <row r="930" spans="2:16">
      <c r="B930"/>
      <c r="C930" s="21"/>
      <c r="D930" s="21"/>
      <c r="F930" s="18"/>
      <c r="G930"/>
      <c r="H930"/>
      <c r="I930"/>
      <c r="J930" s="19"/>
      <c r="K930" s="22">
        <f>IF(I930="Per 4 weken",J930*trekvelden!$I$2,J930)*Tabel1[[#This Row],[fte]]</f>
        <v>0</v>
      </c>
      <c r="L930" s="19"/>
      <c r="M930" s="19"/>
      <c r="N930" s="19"/>
      <c r="P930" s="15"/>
    </row>
    <row r="931" spans="2:16">
      <c r="B931"/>
      <c r="C931" s="21"/>
      <c r="D931" s="21"/>
      <c r="F931" s="18"/>
      <c r="G931"/>
      <c r="H931"/>
      <c r="I931"/>
      <c r="J931" s="19"/>
      <c r="K931" s="22">
        <f>IF(I931="Per 4 weken",J931*trekvelden!$I$2,J931)*Tabel1[[#This Row],[fte]]</f>
        <v>0</v>
      </c>
      <c r="L931" s="19"/>
      <c r="M931" s="19"/>
      <c r="N931" s="19"/>
      <c r="P931" s="15"/>
    </row>
    <row r="932" spans="2:16">
      <c r="B932"/>
      <c r="C932" s="21"/>
      <c r="D932" s="21"/>
      <c r="F932" s="18"/>
      <c r="G932"/>
      <c r="H932"/>
      <c r="I932"/>
      <c r="J932" s="19"/>
      <c r="K932" s="22">
        <f>IF(I932="Per 4 weken",J932*trekvelden!$I$2,J932)*Tabel1[[#This Row],[fte]]</f>
        <v>0</v>
      </c>
      <c r="L932" s="19"/>
      <c r="M932" s="19"/>
      <c r="N932" s="19"/>
      <c r="P932" s="15"/>
    </row>
    <row r="933" spans="2:16">
      <c r="B933"/>
      <c r="C933" s="21"/>
      <c r="D933" s="21"/>
      <c r="F933" s="18"/>
      <c r="G933"/>
      <c r="H933"/>
      <c r="I933"/>
      <c r="J933" s="19"/>
      <c r="K933" s="22">
        <f>IF(I933="Per 4 weken",J933*trekvelden!$I$2,J933)*Tabel1[[#This Row],[fte]]</f>
        <v>0</v>
      </c>
      <c r="L933" s="19"/>
      <c r="P933" s="15"/>
    </row>
    <row r="934" spans="2:16">
      <c r="B934"/>
      <c r="C934" s="21"/>
      <c r="D934" s="21"/>
      <c r="F934" s="18"/>
      <c r="G934"/>
      <c r="H934"/>
      <c r="I934"/>
      <c r="J934" s="19"/>
      <c r="K934" s="22">
        <f>IF(I934="Per 4 weken",J934*trekvelden!$I$2,J934)*Tabel1[[#This Row],[fte]]</f>
        <v>0</v>
      </c>
      <c r="L934" s="19"/>
      <c r="P934" s="15"/>
    </row>
    <row r="935" spans="2:16">
      <c r="B935"/>
      <c r="C935" s="21"/>
      <c r="D935" s="21"/>
      <c r="F935" s="18"/>
      <c r="G935"/>
      <c r="H935"/>
      <c r="I935"/>
      <c r="J935" s="19"/>
      <c r="K935" s="22">
        <f>IF(I935="Per 4 weken",J935*trekvelden!$I$2,J935)*Tabel1[[#This Row],[fte]]</f>
        <v>0</v>
      </c>
      <c r="L935" s="19"/>
      <c r="P935" s="15"/>
    </row>
    <row r="936" spans="2:16">
      <c r="B936"/>
      <c r="C936" s="21"/>
      <c r="D936" s="21"/>
      <c r="F936" s="18"/>
      <c r="G936"/>
      <c r="H936"/>
      <c r="I936"/>
      <c r="J936" s="19"/>
      <c r="K936" s="22">
        <f>IF(I936="Per 4 weken",J936*trekvelden!$I$2,J936)*Tabel1[[#This Row],[fte]]</f>
        <v>0</v>
      </c>
      <c r="L936" s="19"/>
      <c r="P936" s="15"/>
    </row>
    <row r="937" spans="2:16">
      <c r="B937"/>
      <c r="C937" s="21"/>
      <c r="D937" s="21"/>
      <c r="F937" s="18"/>
      <c r="G937"/>
      <c r="H937"/>
      <c r="I937"/>
      <c r="J937" s="19"/>
      <c r="K937" s="22">
        <f>IF(I937="Per 4 weken",J937*trekvelden!$I$2,J937)*Tabel1[[#This Row],[fte]]</f>
        <v>0</v>
      </c>
      <c r="L937" s="19"/>
      <c r="M937" s="19"/>
      <c r="N937" s="19"/>
      <c r="P937" s="15"/>
    </row>
    <row r="938" spans="2:16">
      <c r="B938"/>
      <c r="C938" s="21"/>
      <c r="D938" s="21"/>
      <c r="F938" s="18"/>
      <c r="G938"/>
      <c r="H938"/>
      <c r="I938"/>
      <c r="J938" s="19"/>
      <c r="K938" s="22">
        <f>IF(I938="Per 4 weken",J938*trekvelden!$I$2,J938)*Tabel1[[#This Row],[fte]]</f>
        <v>0</v>
      </c>
      <c r="L938" s="19"/>
      <c r="M938" s="19"/>
      <c r="N938" s="19"/>
      <c r="P938" s="15"/>
    </row>
    <row r="939" spans="2:16">
      <c r="B939"/>
      <c r="C939" s="21"/>
      <c r="D939" s="21"/>
      <c r="F939" s="18"/>
      <c r="G939"/>
      <c r="H939"/>
      <c r="I939"/>
      <c r="J939" s="19"/>
      <c r="K939" s="22">
        <f>IF(I939="Per 4 weken",J939*trekvelden!$I$2,J939)*Tabel1[[#This Row],[fte]]</f>
        <v>0</v>
      </c>
      <c r="L939" s="19"/>
      <c r="P939" s="15"/>
    </row>
    <row r="940" spans="2:16">
      <c r="B940"/>
      <c r="C940" s="21"/>
      <c r="D940" s="21"/>
      <c r="F940" s="18"/>
      <c r="G940"/>
      <c r="H940"/>
      <c r="I940"/>
      <c r="J940" s="19"/>
      <c r="K940" s="22">
        <f>IF(I940="Per 4 weken",J940*trekvelden!$I$2,J940)*Tabel1[[#This Row],[fte]]</f>
        <v>0</v>
      </c>
      <c r="M940" s="19"/>
      <c r="N940" s="19"/>
      <c r="P940" s="15"/>
    </row>
    <row r="941" spans="2:16">
      <c r="B941"/>
      <c r="C941" s="21"/>
      <c r="D941" s="21"/>
      <c r="F941" s="18"/>
      <c r="G941"/>
      <c r="H941"/>
      <c r="I941"/>
      <c r="J941" s="19"/>
      <c r="K941" s="22">
        <f>IF(I941="Per 4 weken",J941*trekvelden!$I$2,J941)*Tabel1[[#This Row],[fte]]</f>
        <v>0</v>
      </c>
      <c r="M941" s="19"/>
      <c r="N941" s="19"/>
      <c r="P941" s="15"/>
    </row>
    <row r="942" spans="2:16">
      <c r="B942"/>
      <c r="C942" s="21"/>
      <c r="D942" s="21"/>
      <c r="F942" s="18"/>
      <c r="G942"/>
      <c r="H942"/>
      <c r="I942"/>
      <c r="J942" s="19"/>
      <c r="K942" s="22">
        <f>IF(I942="Per 4 weken",J942*trekvelden!$I$2,J942)*Tabel1[[#This Row],[fte]]</f>
        <v>0</v>
      </c>
      <c r="L942" s="19"/>
      <c r="M942" s="19"/>
      <c r="N942" s="19"/>
      <c r="P942" s="15"/>
    </row>
    <row r="943" spans="2:16">
      <c r="B943"/>
      <c r="C943" s="21"/>
      <c r="D943" s="21"/>
      <c r="F943" s="18"/>
      <c r="G943"/>
      <c r="H943"/>
      <c r="I943"/>
      <c r="J943" s="19"/>
      <c r="K943" s="22">
        <f>IF(I943="Per 4 weken",J943*trekvelden!$I$2,J943)*Tabel1[[#This Row],[fte]]</f>
        <v>0</v>
      </c>
      <c r="L943" s="19"/>
      <c r="M943" s="19"/>
      <c r="N943" s="19"/>
      <c r="P943" s="15"/>
    </row>
    <row r="944" spans="2:16">
      <c r="B944"/>
      <c r="C944" s="21"/>
      <c r="D944" s="21"/>
      <c r="F944" s="18"/>
      <c r="G944"/>
      <c r="H944"/>
      <c r="I944"/>
      <c r="J944" s="19"/>
      <c r="K944" s="22">
        <f>IF(I944="Per 4 weken",J944*trekvelden!$I$2,J944)*Tabel1[[#This Row],[fte]]</f>
        <v>0</v>
      </c>
      <c r="L944" s="19"/>
      <c r="M944" s="19"/>
      <c r="N944" s="19"/>
      <c r="P944" s="15"/>
    </row>
    <row r="945" spans="2:16">
      <c r="B945"/>
      <c r="C945" s="21"/>
      <c r="D945" s="21"/>
      <c r="F945" s="18"/>
      <c r="G945"/>
      <c r="H945"/>
      <c r="I945"/>
      <c r="J945" s="19"/>
      <c r="K945" s="22">
        <f>IF(I945="Per 4 weken",J945*trekvelden!$I$2,J945)*Tabel1[[#This Row],[fte]]</f>
        <v>0</v>
      </c>
      <c r="L945" s="19"/>
      <c r="M945" s="19"/>
      <c r="N945" s="19"/>
      <c r="P945" s="15"/>
    </row>
    <row r="946" spans="2:16">
      <c r="B946"/>
      <c r="C946" s="21"/>
      <c r="D946" s="21"/>
      <c r="F946" s="18"/>
      <c r="G946"/>
      <c r="H946"/>
      <c r="I946"/>
      <c r="J946" s="19"/>
      <c r="K946" s="22">
        <f>IF(I946="Per 4 weken",J946*trekvelden!$I$2,J946)*Tabel1[[#This Row],[fte]]</f>
        <v>0</v>
      </c>
      <c r="L946" s="19"/>
      <c r="M946" s="19"/>
      <c r="N946" s="19"/>
      <c r="P946" s="15"/>
    </row>
    <row r="947" spans="2:16">
      <c r="B947"/>
      <c r="C947" s="21"/>
      <c r="D947" s="21"/>
      <c r="F947" s="18"/>
      <c r="G947"/>
      <c r="H947"/>
      <c r="I947"/>
      <c r="J947" s="19"/>
      <c r="K947" s="22">
        <f>IF(I947="Per 4 weken",J947*trekvelden!$I$2,J947)*Tabel1[[#This Row],[fte]]</f>
        <v>0</v>
      </c>
      <c r="P947" s="15"/>
    </row>
    <row r="948" spans="2:16">
      <c r="B948"/>
      <c r="C948" s="21"/>
      <c r="D948" s="21"/>
      <c r="F948" s="18"/>
      <c r="G948"/>
      <c r="H948"/>
      <c r="I948"/>
      <c r="J948" s="19"/>
      <c r="K948" s="22">
        <f>IF(I948="Per 4 weken",J948*trekvelden!$I$2,J948)*Tabel1[[#This Row],[fte]]</f>
        <v>0</v>
      </c>
      <c r="P948" s="15"/>
    </row>
    <row r="949" spans="2:16">
      <c r="B949"/>
      <c r="C949" s="21"/>
      <c r="D949" s="21"/>
      <c r="F949" s="18"/>
      <c r="G949"/>
      <c r="H949"/>
      <c r="I949"/>
      <c r="J949" s="19"/>
      <c r="K949" s="22">
        <f>IF(I949="Per 4 weken",J949*trekvelden!$I$2,J949)*Tabel1[[#This Row],[fte]]</f>
        <v>0</v>
      </c>
      <c r="P949" s="15"/>
    </row>
    <row r="950" spans="2:16">
      <c r="B950"/>
      <c r="C950" s="21"/>
      <c r="D950" s="21"/>
      <c r="F950" s="18"/>
      <c r="G950"/>
      <c r="H950"/>
      <c r="I950"/>
      <c r="J950" s="19"/>
      <c r="K950" s="22">
        <f>IF(I950="Per 4 weken",J950*trekvelden!$I$2,J950)*Tabel1[[#This Row],[fte]]</f>
        <v>0</v>
      </c>
      <c r="P950" s="15"/>
    </row>
    <row r="951" spans="2:16">
      <c r="B951"/>
      <c r="C951" s="21"/>
      <c r="D951" s="21"/>
      <c r="F951" s="18"/>
      <c r="G951"/>
      <c r="H951"/>
      <c r="I951"/>
      <c r="J951" s="19"/>
      <c r="K951" s="22">
        <f>IF(I951="Per 4 weken",J951*trekvelden!$I$2,J951)*Tabel1[[#This Row],[fte]]</f>
        <v>0</v>
      </c>
      <c r="P951" s="15"/>
    </row>
    <row r="952" spans="2:16">
      <c r="B952"/>
      <c r="C952" s="21"/>
      <c r="D952" s="21"/>
      <c r="F952" s="18"/>
      <c r="G952"/>
      <c r="H952"/>
      <c r="I952"/>
      <c r="J952" s="19"/>
      <c r="K952" s="22">
        <f>IF(I952="Per 4 weken",J952*trekvelden!$I$2,J952)*Tabel1[[#This Row],[fte]]</f>
        <v>0</v>
      </c>
      <c r="L952" s="19"/>
      <c r="M952" s="19"/>
      <c r="N952" s="19"/>
      <c r="P952" s="15"/>
    </row>
    <row r="953" spans="2:16">
      <c r="B953"/>
      <c r="C953" s="21"/>
      <c r="D953" s="21"/>
      <c r="F953" s="18"/>
      <c r="G953"/>
      <c r="H953"/>
      <c r="I953"/>
      <c r="J953" s="19"/>
      <c r="K953" s="22">
        <f>IF(I953="Per 4 weken",J953*trekvelden!$I$2,J953)*Tabel1[[#This Row],[fte]]</f>
        <v>0</v>
      </c>
      <c r="L953" s="19"/>
      <c r="M953" s="19"/>
      <c r="N953" s="19"/>
      <c r="P953" s="15"/>
    </row>
    <row r="954" spans="2:16">
      <c r="B954"/>
      <c r="C954" s="21"/>
      <c r="D954" s="21"/>
      <c r="F954" s="18"/>
      <c r="G954"/>
      <c r="H954"/>
      <c r="I954"/>
      <c r="J954" s="19"/>
      <c r="K954" s="22">
        <f>IF(I954="Per 4 weken",J954*trekvelden!$I$2,J954)*Tabel1[[#This Row],[fte]]</f>
        <v>0</v>
      </c>
      <c r="L954" s="19"/>
      <c r="M954" s="19"/>
      <c r="N954" s="19"/>
      <c r="P954" s="15"/>
    </row>
    <row r="955" spans="2:16">
      <c r="B955"/>
      <c r="C955" s="21"/>
      <c r="D955" s="21"/>
      <c r="F955" s="18"/>
      <c r="G955"/>
      <c r="H955"/>
      <c r="I955"/>
      <c r="J955" s="19"/>
      <c r="K955" s="22">
        <f>IF(I955="Per 4 weken",J955*trekvelden!$I$2,J955)*Tabel1[[#This Row],[fte]]</f>
        <v>0</v>
      </c>
      <c r="M955" s="19"/>
      <c r="N955" s="19"/>
      <c r="P955" s="15"/>
    </row>
    <row r="956" spans="2:16">
      <c r="B956"/>
      <c r="C956" s="21"/>
      <c r="D956" s="21"/>
      <c r="F956" s="18"/>
      <c r="G956"/>
      <c r="H956"/>
      <c r="I956"/>
      <c r="J956" s="19"/>
      <c r="K956" s="22">
        <f>IF(I956="Per 4 weken",J956*trekvelden!$I$2,J956)*Tabel1[[#This Row],[fte]]</f>
        <v>0</v>
      </c>
      <c r="P956" s="15"/>
    </row>
    <row r="957" spans="2:16">
      <c r="B957"/>
      <c r="C957" s="21"/>
      <c r="D957" s="21"/>
      <c r="F957" s="18"/>
      <c r="G957"/>
      <c r="H957"/>
      <c r="I957"/>
      <c r="J957" s="19"/>
      <c r="K957" s="22">
        <f>IF(I957="Per 4 weken",J957*trekvelden!$I$2,J957)*Tabel1[[#This Row],[fte]]</f>
        <v>0</v>
      </c>
      <c r="P957" s="15"/>
    </row>
    <row r="958" spans="2:16">
      <c r="B958"/>
      <c r="C958" s="21"/>
      <c r="D958" s="21"/>
      <c r="F958" s="18"/>
      <c r="G958"/>
      <c r="H958"/>
      <c r="I958"/>
      <c r="J958" s="19"/>
      <c r="K958" s="22">
        <f>IF(I958="Per 4 weken",J958*trekvelden!$I$2,J958)*Tabel1[[#This Row],[fte]]</f>
        <v>0</v>
      </c>
      <c r="P958" s="15"/>
    </row>
    <row r="959" spans="2:16">
      <c r="B959"/>
      <c r="C959" s="21"/>
      <c r="D959" s="21"/>
      <c r="F959" s="18"/>
      <c r="G959"/>
      <c r="H959"/>
      <c r="I959"/>
      <c r="J959" s="19"/>
      <c r="K959" s="22">
        <f>IF(I959="Per 4 weken",J959*trekvelden!$I$2,J959)*Tabel1[[#This Row],[fte]]</f>
        <v>0</v>
      </c>
      <c r="P959" s="15"/>
    </row>
    <row r="960" spans="2:16">
      <c r="B960"/>
      <c r="C960" s="21"/>
      <c r="D960" s="21"/>
      <c r="F960" s="18"/>
      <c r="G960"/>
      <c r="H960"/>
      <c r="I960"/>
      <c r="J960" s="19"/>
      <c r="K960" s="22">
        <f>IF(I960="Per 4 weken",J960*trekvelden!$I$2,J960)*Tabel1[[#This Row],[fte]]</f>
        <v>0</v>
      </c>
      <c r="P960" s="15"/>
    </row>
    <row r="961" spans="2:16">
      <c r="B961"/>
      <c r="C961" s="21"/>
      <c r="D961" s="21"/>
      <c r="F961" s="18"/>
      <c r="G961"/>
      <c r="H961"/>
      <c r="I961"/>
      <c r="J961" s="19"/>
      <c r="K961" s="22">
        <f>IF(I961="Per 4 weken",J961*trekvelden!$I$2,J961)*Tabel1[[#This Row],[fte]]</f>
        <v>0</v>
      </c>
      <c r="P961" s="15"/>
    </row>
    <row r="962" spans="2:16">
      <c r="B962"/>
      <c r="C962" s="21"/>
      <c r="D962" s="21"/>
      <c r="F962" s="18"/>
      <c r="G962"/>
      <c r="H962"/>
      <c r="I962"/>
      <c r="J962" s="19"/>
      <c r="K962" s="22">
        <f>IF(I962="Per 4 weken",J962*trekvelden!$I$2,J962)*Tabel1[[#This Row],[fte]]</f>
        <v>0</v>
      </c>
      <c r="P962" s="15"/>
    </row>
    <row r="963" spans="2:16">
      <c r="B963"/>
      <c r="C963" s="21"/>
      <c r="D963" s="21"/>
      <c r="F963" s="18"/>
      <c r="G963"/>
      <c r="H963"/>
      <c r="I963"/>
      <c r="J963" s="19"/>
      <c r="K963" s="22">
        <f>IF(I963="Per 4 weken",J963*trekvelden!$I$2,J963)*Tabel1[[#This Row],[fte]]</f>
        <v>0</v>
      </c>
      <c r="P963" s="15"/>
    </row>
    <row r="964" spans="2:16">
      <c r="B964"/>
      <c r="C964" s="21"/>
      <c r="D964" s="21"/>
      <c r="F964" s="18"/>
      <c r="G964"/>
      <c r="H964"/>
      <c r="I964"/>
      <c r="J964" s="19"/>
      <c r="K964" s="22">
        <f>IF(I964="Per 4 weken",J964*trekvelden!$I$2,J964)*Tabel1[[#This Row],[fte]]</f>
        <v>0</v>
      </c>
      <c r="P964" s="15"/>
    </row>
    <row r="965" spans="2:16">
      <c r="B965"/>
      <c r="C965" s="21"/>
      <c r="D965" s="21"/>
      <c r="F965" s="18"/>
      <c r="G965"/>
      <c r="H965"/>
      <c r="I965"/>
      <c r="J965" s="19"/>
      <c r="K965" s="22">
        <f>IF(I965="Per 4 weken",J965*trekvelden!$I$2,J965)*Tabel1[[#This Row],[fte]]</f>
        <v>0</v>
      </c>
      <c r="P965" s="15"/>
    </row>
    <row r="966" spans="2:16">
      <c r="B966"/>
      <c r="C966" s="21"/>
      <c r="D966" s="21"/>
      <c r="F966" s="18"/>
      <c r="G966"/>
      <c r="H966"/>
      <c r="I966"/>
      <c r="J966" s="19"/>
      <c r="K966" s="22">
        <f>IF(I966="Per 4 weken",J966*trekvelden!$I$2,J966)*Tabel1[[#This Row],[fte]]</f>
        <v>0</v>
      </c>
      <c r="P966" s="15"/>
    </row>
    <row r="967" spans="2:16">
      <c r="B967"/>
      <c r="C967" s="21"/>
      <c r="D967" s="21"/>
      <c r="F967" s="18"/>
      <c r="G967"/>
      <c r="H967"/>
      <c r="I967"/>
      <c r="J967" s="19"/>
      <c r="K967" s="22">
        <f>IF(I967="Per 4 weken",J967*trekvelden!$I$2,J967)*Tabel1[[#This Row],[fte]]</f>
        <v>0</v>
      </c>
      <c r="P967" s="15"/>
    </row>
    <row r="968" spans="2:16">
      <c r="B968"/>
      <c r="C968" s="21"/>
      <c r="D968" s="21"/>
      <c r="F968" s="18"/>
      <c r="G968"/>
      <c r="H968"/>
      <c r="I968"/>
      <c r="J968" s="19"/>
      <c r="K968" s="22">
        <f>IF(I968="Per 4 weken",J968*trekvelden!$I$2,J968)*Tabel1[[#This Row],[fte]]</f>
        <v>0</v>
      </c>
      <c r="P968" s="15"/>
    </row>
    <row r="969" spans="2:16">
      <c r="B969"/>
      <c r="C969" s="21"/>
      <c r="D969" s="21"/>
      <c r="F969" s="18"/>
      <c r="G969"/>
      <c r="H969"/>
      <c r="I969"/>
      <c r="J969" s="19"/>
      <c r="K969" s="22">
        <f>IF(I969="Per 4 weken",J969*trekvelden!$I$2,J969)*Tabel1[[#This Row],[fte]]</f>
        <v>0</v>
      </c>
      <c r="P969" s="15"/>
    </row>
    <row r="970" spans="2:16">
      <c r="B970"/>
      <c r="C970" s="21"/>
      <c r="D970" s="21"/>
      <c r="F970" s="18"/>
      <c r="G970"/>
      <c r="H970"/>
      <c r="I970"/>
      <c r="J970" s="19"/>
      <c r="K970" s="22">
        <f>IF(I970="Per 4 weken",J970*trekvelden!$I$2,J970)*Tabel1[[#This Row],[fte]]</f>
        <v>0</v>
      </c>
      <c r="P970" s="15"/>
    </row>
    <row r="971" spans="2:16">
      <c r="B971"/>
      <c r="C971" s="21"/>
      <c r="D971" s="21"/>
      <c r="F971" s="18"/>
      <c r="G971"/>
      <c r="H971"/>
      <c r="I971"/>
      <c r="J971" s="19"/>
      <c r="K971" s="22">
        <f>IF(I971="Per 4 weken",J971*trekvelden!$I$2,J971)*Tabel1[[#This Row],[fte]]</f>
        <v>0</v>
      </c>
      <c r="P971" s="15"/>
    </row>
    <row r="972" spans="2:16">
      <c r="B972"/>
      <c r="C972" s="21"/>
      <c r="D972" s="21"/>
      <c r="F972" s="18"/>
      <c r="G972"/>
      <c r="H972"/>
      <c r="I972"/>
      <c r="J972" s="19"/>
      <c r="K972" s="22">
        <f>IF(I972="Per 4 weken",J972*trekvelden!$I$2,J972)*Tabel1[[#This Row],[fte]]</f>
        <v>0</v>
      </c>
      <c r="L972" s="19"/>
      <c r="M972" s="19"/>
      <c r="N972" s="19"/>
      <c r="P972" s="15"/>
    </row>
    <row r="973" spans="2:16">
      <c r="B973"/>
      <c r="C973" s="21"/>
      <c r="D973" s="21"/>
      <c r="F973" s="18"/>
      <c r="G973"/>
      <c r="H973"/>
      <c r="I973"/>
      <c r="J973" s="19"/>
      <c r="K973" s="22">
        <f>IF(I973="Per 4 weken",J973*trekvelden!$I$2,J973)*Tabel1[[#This Row],[fte]]</f>
        <v>0</v>
      </c>
      <c r="L973" s="19"/>
      <c r="M973" s="19"/>
      <c r="N973" s="19"/>
      <c r="P973" s="15"/>
    </row>
    <row r="974" spans="2:16">
      <c r="B974"/>
      <c r="C974" s="21"/>
      <c r="D974" s="21"/>
      <c r="F974" s="18"/>
      <c r="G974"/>
      <c r="H974"/>
      <c r="I974"/>
      <c r="J974" s="19"/>
      <c r="K974" s="22">
        <f>IF(I974="Per 4 weken",J974*trekvelden!$I$2,J974)*Tabel1[[#This Row],[fte]]</f>
        <v>0</v>
      </c>
      <c r="L974" s="19"/>
      <c r="P974" s="15"/>
    </row>
    <row r="975" spans="2:16">
      <c r="B975"/>
      <c r="C975" s="21"/>
      <c r="D975" s="21"/>
      <c r="F975" s="18"/>
      <c r="G975"/>
      <c r="H975"/>
      <c r="I975"/>
      <c r="J975" s="19"/>
      <c r="K975" s="22">
        <f>IF(I975="Per 4 weken",J975*trekvelden!$I$2,J975)*Tabel1[[#This Row],[fte]]</f>
        <v>0</v>
      </c>
      <c r="L975" s="19"/>
      <c r="P975" s="15"/>
    </row>
    <row r="976" spans="2:16">
      <c r="B976"/>
      <c r="C976" s="21"/>
      <c r="D976" s="21"/>
      <c r="F976" s="18"/>
      <c r="G976"/>
      <c r="H976"/>
      <c r="I976"/>
      <c r="J976" s="19"/>
      <c r="K976" s="22">
        <f>IF(I976="Per 4 weken",J976*trekvelden!$I$2,J976)*Tabel1[[#This Row],[fte]]</f>
        <v>0</v>
      </c>
      <c r="L976" s="19"/>
      <c r="M976" s="19"/>
      <c r="N976" s="19"/>
      <c r="P976" s="15"/>
    </row>
    <row r="977" spans="2:16">
      <c r="B977"/>
      <c r="C977" s="21"/>
      <c r="D977" s="21"/>
      <c r="F977" s="18"/>
      <c r="G977"/>
      <c r="H977"/>
      <c r="I977"/>
      <c r="J977" s="19"/>
      <c r="K977" s="22">
        <f>IF(I977="Per 4 weken",J977*trekvelden!$I$2,J977)*Tabel1[[#This Row],[fte]]</f>
        <v>0</v>
      </c>
      <c r="L977" s="19"/>
      <c r="M977" s="19"/>
      <c r="N977" s="19"/>
      <c r="P977" s="15"/>
    </row>
    <row r="978" spans="2:16">
      <c r="B978"/>
      <c r="C978" s="21"/>
      <c r="D978" s="21"/>
      <c r="F978" s="18"/>
      <c r="G978"/>
      <c r="H978"/>
      <c r="I978"/>
      <c r="J978" s="19"/>
      <c r="K978" s="22">
        <f>IF(I978="Per 4 weken",J978*trekvelden!$I$2,J978)*Tabel1[[#This Row],[fte]]</f>
        <v>0</v>
      </c>
      <c r="L978" s="19"/>
      <c r="M978" s="19"/>
      <c r="N978" s="19"/>
      <c r="P978" s="15"/>
    </row>
    <row r="979" spans="2:16">
      <c r="B979"/>
      <c r="C979" s="21"/>
      <c r="D979" s="21"/>
      <c r="F979" s="18"/>
      <c r="G979"/>
      <c r="H979"/>
      <c r="I979"/>
      <c r="J979" s="19"/>
      <c r="K979" s="22">
        <f>IF(I979="Per 4 weken",J979*trekvelden!$I$2,J979)*Tabel1[[#This Row],[fte]]</f>
        <v>0</v>
      </c>
      <c r="L979" s="19"/>
      <c r="M979" s="19"/>
      <c r="N979" s="19"/>
      <c r="P979" s="15"/>
    </row>
    <row r="980" spans="2:16">
      <c r="B980"/>
      <c r="C980" s="21"/>
      <c r="D980" s="21"/>
      <c r="F980" s="18"/>
      <c r="G980"/>
      <c r="H980"/>
      <c r="I980"/>
      <c r="J980" s="19"/>
      <c r="K980" s="22">
        <f>IF(I980="Per 4 weken",J980*trekvelden!$I$2,J980)*Tabel1[[#This Row],[fte]]</f>
        <v>0</v>
      </c>
      <c r="L980" s="19"/>
      <c r="M980" s="19"/>
      <c r="N980" s="19"/>
      <c r="P980" s="15"/>
    </row>
    <row r="981" spans="2:16">
      <c r="B981"/>
      <c r="C981" s="21"/>
      <c r="D981" s="21"/>
      <c r="F981" s="18"/>
      <c r="G981"/>
      <c r="H981"/>
      <c r="I981"/>
      <c r="J981" s="19"/>
      <c r="K981" s="22">
        <f>IF(I981="Per 4 weken",J981*trekvelden!$I$2,J981)*Tabel1[[#This Row],[fte]]</f>
        <v>0</v>
      </c>
      <c r="L981" s="19"/>
      <c r="M981" s="19"/>
      <c r="N981" s="19"/>
      <c r="P981" s="15"/>
    </row>
    <row r="982" spans="2:16">
      <c r="B982"/>
      <c r="C982" s="21"/>
      <c r="D982" s="21"/>
      <c r="F982" s="18"/>
      <c r="G982"/>
      <c r="H982"/>
      <c r="I982"/>
      <c r="J982" s="19"/>
      <c r="K982" s="22">
        <f>IF(I982="Per 4 weken",J982*trekvelden!$I$2,J982)*Tabel1[[#This Row],[fte]]</f>
        <v>0</v>
      </c>
      <c r="L982" s="19"/>
      <c r="M982" s="19"/>
      <c r="N982" s="19"/>
      <c r="P982" s="15"/>
    </row>
    <row r="983" spans="2:16">
      <c r="B983"/>
      <c r="C983" s="21"/>
      <c r="D983" s="21"/>
      <c r="F983" s="18"/>
      <c r="G983"/>
      <c r="H983"/>
      <c r="I983"/>
      <c r="J983" s="19"/>
      <c r="K983" s="22">
        <f>IF(I983="Per 4 weken",J983*trekvelden!$I$2,J983)*Tabel1[[#This Row],[fte]]</f>
        <v>0</v>
      </c>
      <c r="L983" s="19"/>
      <c r="M983" s="19"/>
      <c r="N983" s="19"/>
      <c r="P983" s="15"/>
    </row>
    <row r="984" spans="2:16">
      <c r="B984"/>
      <c r="C984" s="21"/>
      <c r="D984" s="21"/>
      <c r="F984" s="18"/>
      <c r="G984"/>
      <c r="H984"/>
      <c r="I984"/>
      <c r="J984" s="19"/>
      <c r="K984" s="22">
        <f>IF(I984="Per 4 weken",J984*trekvelden!$I$2,J984)*Tabel1[[#This Row],[fte]]</f>
        <v>0</v>
      </c>
      <c r="M984" s="19"/>
      <c r="N984" s="19"/>
      <c r="P984" s="15"/>
    </row>
    <row r="985" spans="2:16">
      <c r="B985"/>
      <c r="C985" s="21"/>
      <c r="D985" s="21"/>
      <c r="F985" s="18"/>
      <c r="G985"/>
      <c r="H985"/>
      <c r="I985"/>
      <c r="J985" s="19"/>
      <c r="K985" s="22">
        <f>IF(I985="Per 4 weken",J985*trekvelden!$I$2,J985)*Tabel1[[#This Row],[fte]]</f>
        <v>0</v>
      </c>
      <c r="L985" s="19"/>
      <c r="M985" s="19"/>
      <c r="N985" s="19"/>
      <c r="P985" s="15"/>
    </row>
    <row r="986" spans="2:16">
      <c r="B986"/>
      <c r="C986" s="21"/>
      <c r="D986" s="21"/>
      <c r="F986" s="18"/>
      <c r="G986"/>
      <c r="H986"/>
      <c r="I986"/>
      <c r="J986" s="19"/>
      <c r="K986" s="22">
        <f>IF(I986="Per 4 weken",J986*trekvelden!$I$2,J986)*Tabel1[[#This Row],[fte]]</f>
        <v>0</v>
      </c>
      <c r="L986" s="19"/>
      <c r="M986" s="19"/>
      <c r="N986" s="19"/>
      <c r="P986" s="15"/>
    </row>
    <row r="987" spans="2:16">
      <c r="B987"/>
      <c r="C987" s="21"/>
      <c r="D987" s="21"/>
      <c r="F987" s="18"/>
      <c r="G987"/>
      <c r="H987"/>
      <c r="I987"/>
      <c r="J987" s="19"/>
      <c r="K987" s="22">
        <f>IF(I987="Per 4 weken",J987*trekvelden!$I$2,J987)*Tabel1[[#This Row],[fte]]</f>
        <v>0</v>
      </c>
      <c r="L987" s="19"/>
      <c r="M987" s="19"/>
      <c r="N987" s="19"/>
      <c r="P987" s="15"/>
    </row>
    <row r="988" spans="2:16">
      <c r="B988"/>
      <c r="C988" s="21"/>
      <c r="D988" s="21"/>
      <c r="F988" s="18"/>
      <c r="G988"/>
      <c r="H988"/>
      <c r="I988"/>
      <c r="J988" s="19"/>
      <c r="K988" s="22">
        <f>IF(I988="Per 4 weken",J988*trekvelden!$I$2,J988)*Tabel1[[#This Row],[fte]]</f>
        <v>0</v>
      </c>
      <c r="L988" s="19"/>
      <c r="M988" s="19"/>
      <c r="N988" s="19"/>
      <c r="P988" s="15"/>
    </row>
    <row r="989" spans="2:16">
      <c r="B989"/>
      <c r="C989" s="21"/>
      <c r="D989" s="21"/>
      <c r="F989" s="18"/>
      <c r="G989"/>
      <c r="H989"/>
      <c r="I989"/>
      <c r="J989" s="19"/>
      <c r="K989" s="22">
        <f>IF(I989="Per 4 weken",J989*trekvelden!$I$2,J989)*Tabel1[[#This Row],[fte]]</f>
        <v>0</v>
      </c>
      <c r="L989" s="19"/>
      <c r="M989" s="19"/>
      <c r="N989" s="19"/>
      <c r="P989" s="15"/>
    </row>
    <row r="990" spans="2:16">
      <c r="B990"/>
      <c r="C990" s="21"/>
      <c r="D990" s="21"/>
      <c r="F990" s="18"/>
      <c r="G990"/>
      <c r="H990"/>
      <c r="I990"/>
      <c r="J990" s="19"/>
      <c r="K990" s="22">
        <f>IF(I990="Per 4 weken",J990*trekvelden!$I$2,J990)*Tabel1[[#This Row],[fte]]</f>
        <v>0</v>
      </c>
      <c r="L990" s="19"/>
      <c r="P990" s="15"/>
    </row>
    <row r="991" spans="2:16">
      <c r="B991"/>
      <c r="C991" s="21"/>
      <c r="D991" s="21"/>
      <c r="F991" s="18"/>
      <c r="G991"/>
      <c r="H991"/>
      <c r="I991"/>
      <c r="J991" s="19"/>
      <c r="K991" s="22">
        <f>IF(I991="Per 4 weken",J991*trekvelden!$I$2,J991)*Tabel1[[#This Row],[fte]]</f>
        <v>0</v>
      </c>
      <c r="M991" s="19"/>
      <c r="N991" s="19"/>
      <c r="P991" s="15"/>
    </row>
    <row r="992" spans="2:16">
      <c r="B992"/>
      <c r="C992" s="21"/>
      <c r="D992" s="21"/>
      <c r="F992" s="18"/>
      <c r="G992"/>
      <c r="H992"/>
      <c r="I992"/>
      <c r="J992" s="19"/>
      <c r="K992" s="22">
        <f>IF(I992="Per 4 weken",J992*trekvelden!$I$2,J992)*Tabel1[[#This Row],[fte]]</f>
        <v>0</v>
      </c>
      <c r="L992" s="19"/>
      <c r="M992" s="19"/>
      <c r="N992" s="19"/>
      <c r="P992" s="15"/>
    </row>
    <row r="993" spans="2:16">
      <c r="B993"/>
      <c r="C993" s="21"/>
      <c r="D993" s="21"/>
      <c r="F993" s="18"/>
      <c r="G993"/>
      <c r="H993"/>
      <c r="I993"/>
      <c r="J993" s="19"/>
      <c r="K993" s="22">
        <f>IF(I993="Per 4 weken",J993*trekvelden!$I$2,J993)*Tabel1[[#This Row],[fte]]</f>
        <v>0</v>
      </c>
      <c r="L993" s="19"/>
      <c r="M993" s="19"/>
      <c r="N993" s="19"/>
      <c r="P993" s="15"/>
    </row>
    <row r="994" spans="2:16">
      <c r="B994"/>
      <c r="C994" s="21"/>
      <c r="D994" s="21"/>
      <c r="F994" s="18"/>
      <c r="G994"/>
      <c r="H994"/>
      <c r="I994"/>
      <c r="J994" s="19"/>
      <c r="K994" s="22">
        <f>IF(I994="Per 4 weken",J994*trekvelden!$I$2,J994)*Tabel1[[#This Row],[fte]]</f>
        <v>0</v>
      </c>
      <c r="L994" s="19"/>
      <c r="M994" s="19"/>
      <c r="N994" s="19"/>
      <c r="P994" s="15"/>
    </row>
    <row r="995" spans="2:16">
      <c r="B995"/>
      <c r="C995" s="21"/>
      <c r="D995" s="21"/>
      <c r="F995" s="18"/>
      <c r="G995"/>
      <c r="H995"/>
      <c r="I995"/>
      <c r="J995" s="19"/>
      <c r="K995" s="22">
        <f>IF(I995="Per 4 weken",J995*trekvelden!$I$2,J995)*Tabel1[[#This Row],[fte]]</f>
        <v>0</v>
      </c>
      <c r="L995" s="19"/>
      <c r="M995" s="19"/>
      <c r="N995" s="19"/>
      <c r="P995" s="15"/>
    </row>
    <row r="996" spans="2:16">
      <c r="B996"/>
      <c r="C996" s="21"/>
      <c r="D996" s="21"/>
      <c r="F996" s="18"/>
      <c r="G996"/>
      <c r="H996"/>
      <c r="I996"/>
      <c r="J996" s="19"/>
      <c r="K996" s="22">
        <f>IF(I996="Per 4 weken",J996*trekvelden!$I$2,J996)*Tabel1[[#This Row],[fte]]</f>
        <v>0</v>
      </c>
      <c r="L996" s="19"/>
      <c r="M996" s="19"/>
      <c r="N996" s="19"/>
      <c r="P996" s="15"/>
    </row>
    <row r="997" spans="2:16">
      <c r="B997"/>
      <c r="C997" s="21"/>
      <c r="D997" s="21"/>
      <c r="F997" s="18"/>
      <c r="G997"/>
      <c r="H997"/>
      <c r="I997"/>
      <c r="J997" s="19"/>
      <c r="K997" s="22">
        <f>IF(I997="Per 4 weken",J997*trekvelden!$I$2,J997)*Tabel1[[#This Row],[fte]]</f>
        <v>0</v>
      </c>
      <c r="L997" s="19"/>
      <c r="M997" s="19"/>
      <c r="N997" s="19"/>
      <c r="P997" s="15"/>
    </row>
    <row r="998" spans="2:16">
      <c r="B998"/>
      <c r="C998" s="21"/>
      <c r="D998" s="21"/>
      <c r="F998" s="18"/>
      <c r="G998"/>
      <c r="H998"/>
      <c r="I998"/>
      <c r="J998" s="19"/>
      <c r="K998" s="22">
        <f>IF(I998="Per 4 weken",J998*trekvelden!$I$2,J998)*Tabel1[[#This Row],[fte]]</f>
        <v>0</v>
      </c>
      <c r="L998" s="19"/>
      <c r="M998" s="19"/>
      <c r="N998" s="19"/>
      <c r="P998" s="15"/>
    </row>
    <row r="999" spans="2:16">
      <c r="B999"/>
      <c r="C999" s="21"/>
      <c r="D999" s="21"/>
      <c r="F999" s="18"/>
      <c r="G999"/>
      <c r="H999"/>
      <c r="I999"/>
      <c r="J999" s="19"/>
      <c r="K999" s="22">
        <f>IF(I999="Per 4 weken",J999*trekvelden!$I$2,J999)*Tabel1[[#This Row],[fte]]</f>
        <v>0</v>
      </c>
      <c r="L999" s="19"/>
      <c r="M999" s="19"/>
      <c r="N999" s="19"/>
      <c r="P999" s="15"/>
    </row>
    <row r="1000" spans="2:16">
      <c r="B1000"/>
      <c r="C1000" s="21"/>
      <c r="D1000" s="21"/>
      <c r="F1000" s="18"/>
      <c r="G1000"/>
      <c r="H1000"/>
      <c r="I1000"/>
      <c r="J1000" s="19"/>
      <c r="K1000" s="22">
        <f>IF(I1000="Per 4 weken",J1000*trekvelden!$I$2,J1000)*Tabel1[[#This Row],[fte]]</f>
        <v>0</v>
      </c>
      <c r="L1000" s="19"/>
      <c r="P1000" s="15"/>
    </row>
    <row r="1001" spans="2:16">
      <c r="B1001"/>
      <c r="C1001" s="21"/>
      <c r="D1001" s="21"/>
      <c r="F1001" s="18"/>
      <c r="G1001"/>
      <c r="H1001"/>
      <c r="I1001"/>
      <c r="J1001" s="19"/>
      <c r="K1001" s="22">
        <f>IF(I1001="Per 4 weken",J1001*trekvelden!$I$2,J1001)*Tabel1[[#This Row],[fte]]</f>
        <v>0</v>
      </c>
      <c r="L1001" s="19"/>
      <c r="M1001" s="19"/>
      <c r="N1001" s="19"/>
      <c r="P1001" s="15"/>
    </row>
    <row r="1002" spans="2:16">
      <c r="B1002"/>
      <c r="C1002" s="21"/>
      <c r="D1002" s="21"/>
      <c r="F1002" s="18"/>
      <c r="G1002"/>
      <c r="H1002"/>
      <c r="I1002"/>
      <c r="J1002" s="19"/>
      <c r="K1002" s="22">
        <f>IF(I1002="Per 4 weken",J1002*trekvelden!$I$2,J1002)*Tabel1[[#This Row],[fte]]</f>
        <v>0</v>
      </c>
      <c r="L1002" s="19"/>
      <c r="M1002" s="19"/>
      <c r="N1002" s="19"/>
      <c r="P1002" s="15"/>
    </row>
    <row r="1003" spans="2:16">
      <c r="B1003"/>
      <c r="C1003" s="21"/>
      <c r="D1003" s="21"/>
      <c r="F1003" s="18"/>
      <c r="G1003"/>
      <c r="H1003"/>
      <c r="I1003"/>
      <c r="J1003" s="19"/>
      <c r="K1003" s="22">
        <f>IF(I1003="Per 4 weken",J1003*trekvelden!$I$2,J1003)*Tabel1[[#This Row],[fte]]</f>
        <v>0</v>
      </c>
      <c r="L1003" s="19"/>
      <c r="M1003" s="19"/>
      <c r="N1003" s="19"/>
      <c r="P1003" s="15"/>
    </row>
    <row r="1004" spans="2:16">
      <c r="B1004"/>
      <c r="C1004" s="21"/>
      <c r="D1004" s="21"/>
      <c r="F1004" s="18"/>
      <c r="G1004"/>
      <c r="H1004"/>
      <c r="I1004"/>
      <c r="J1004" s="19"/>
      <c r="K1004" s="22">
        <f>IF(I1004="Per 4 weken",J1004*trekvelden!$I$2,J1004)*Tabel1[[#This Row],[fte]]</f>
        <v>0</v>
      </c>
      <c r="L1004" s="19"/>
      <c r="M1004" s="19"/>
      <c r="N1004" s="19"/>
      <c r="P1004" s="15"/>
    </row>
    <row r="1005" spans="2:16">
      <c r="B1005"/>
      <c r="C1005" s="21"/>
      <c r="D1005" s="21"/>
      <c r="F1005" s="18"/>
      <c r="G1005"/>
      <c r="H1005"/>
      <c r="I1005"/>
      <c r="J1005" s="19"/>
      <c r="K1005" s="22">
        <f>IF(I1005="Per 4 weken",J1005*trekvelden!$I$2,J1005)*Tabel1[[#This Row],[fte]]</f>
        <v>0</v>
      </c>
      <c r="L1005" s="19"/>
      <c r="M1005" s="19"/>
      <c r="N1005" s="19"/>
      <c r="P1005" s="15"/>
    </row>
    <row r="1006" spans="2:16">
      <c r="B1006"/>
      <c r="C1006" s="21"/>
      <c r="D1006" s="21"/>
      <c r="F1006" s="18"/>
      <c r="G1006"/>
      <c r="H1006"/>
      <c r="I1006"/>
      <c r="J1006" s="19"/>
      <c r="K1006" s="22">
        <f>IF(I1006="Per 4 weken",J1006*trekvelden!$I$2,J1006)*Tabel1[[#This Row],[fte]]</f>
        <v>0</v>
      </c>
      <c r="L1006" s="19"/>
      <c r="M1006" s="19"/>
      <c r="N1006" s="19"/>
      <c r="P1006" s="15"/>
    </row>
    <row r="1007" spans="2:16">
      <c r="B1007"/>
      <c r="C1007" s="21"/>
      <c r="D1007" s="21"/>
      <c r="F1007" s="18"/>
      <c r="G1007"/>
      <c r="H1007"/>
      <c r="I1007"/>
      <c r="J1007" s="19"/>
      <c r="K1007" s="22">
        <f>IF(I1007="Per 4 weken",J1007*trekvelden!$I$2,J1007)*Tabel1[[#This Row],[fte]]</f>
        <v>0</v>
      </c>
      <c r="L1007" s="19"/>
      <c r="M1007" s="19"/>
      <c r="N1007" s="19"/>
      <c r="P1007" s="15"/>
    </row>
    <row r="1008" spans="2:16">
      <c r="B1008"/>
      <c r="C1008" s="21"/>
      <c r="D1008" s="21"/>
      <c r="F1008" s="18"/>
      <c r="G1008"/>
      <c r="H1008"/>
      <c r="I1008"/>
      <c r="J1008" s="19"/>
      <c r="K1008" s="22">
        <f>IF(I1008="Per 4 weken",J1008*trekvelden!$I$2,J1008)*Tabel1[[#This Row],[fte]]</f>
        <v>0</v>
      </c>
      <c r="L1008" s="19"/>
      <c r="M1008" s="19"/>
      <c r="N1008" s="19"/>
      <c r="P1008" s="15"/>
    </row>
    <row r="1009" spans="2:16">
      <c r="B1009"/>
      <c r="C1009" s="21"/>
      <c r="D1009" s="21"/>
      <c r="F1009" s="18"/>
      <c r="G1009"/>
      <c r="H1009"/>
      <c r="I1009"/>
      <c r="J1009" s="19"/>
      <c r="K1009" s="22">
        <f>IF(I1009="Per 4 weken",J1009*trekvelden!$I$2,J1009)*Tabel1[[#This Row],[fte]]</f>
        <v>0</v>
      </c>
      <c r="L1009" s="19"/>
      <c r="M1009" s="19"/>
      <c r="N1009" s="19"/>
      <c r="P1009" s="15"/>
    </row>
    <row r="1010" spans="2:16">
      <c r="B1010"/>
      <c r="C1010" s="21"/>
      <c r="D1010" s="21"/>
      <c r="F1010" s="18"/>
      <c r="G1010"/>
      <c r="H1010"/>
      <c r="I1010"/>
      <c r="J1010" s="19"/>
      <c r="K1010" s="22">
        <f>IF(I1010="Per 4 weken",J1010*trekvelden!$I$2,J1010)*Tabel1[[#This Row],[fte]]</f>
        <v>0</v>
      </c>
      <c r="L1010" s="19"/>
      <c r="M1010" s="19"/>
      <c r="N1010" s="19"/>
      <c r="P1010" s="15"/>
    </row>
    <row r="1011" spans="2:16">
      <c r="B1011"/>
      <c r="C1011" s="21"/>
      <c r="D1011" s="21"/>
      <c r="F1011" s="18"/>
      <c r="G1011"/>
      <c r="H1011"/>
      <c r="I1011"/>
      <c r="J1011" s="19"/>
      <c r="K1011" s="22">
        <f>IF(I1011="Per 4 weken",J1011*trekvelden!$I$2,J1011)*Tabel1[[#This Row],[fte]]</f>
        <v>0</v>
      </c>
      <c r="M1011" s="19"/>
      <c r="N1011" s="19"/>
      <c r="P1011" s="15"/>
    </row>
    <row r="1012" spans="2:16">
      <c r="B1012"/>
      <c r="C1012" s="21"/>
      <c r="D1012" s="21"/>
      <c r="F1012" s="18"/>
      <c r="G1012"/>
      <c r="H1012"/>
      <c r="I1012"/>
      <c r="J1012" s="19"/>
      <c r="K1012" s="22">
        <f>IF(I1012="Per 4 weken",J1012*trekvelden!$I$2,J1012)*Tabel1[[#This Row],[fte]]</f>
        <v>0</v>
      </c>
      <c r="L1012" s="19"/>
      <c r="M1012" s="19"/>
      <c r="N1012" s="19"/>
      <c r="P1012" s="15"/>
    </row>
    <row r="1013" spans="2:16">
      <c r="B1013"/>
      <c r="C1013" s="21"/>
      <c r="D1013" s="21"/>
      <c r="F1013" s="18"/>
      <c r="G1013"/>
      <c r="H1013"/>
      <c r="I1013"/>
      <c r="J1013" s="19"/>
      <c r="K1013" s="22">
        <f>IF(I1013="Per 4 weken",J1013*trekvelden!$I$2,J1013)*Tabel1[[#This Row],[fte]]</f>
        <v>0</v>
      </c>
      <c r="M1013" s="19"/>
      <c r="N1013" s="19"/>
      <c r="P1013" s="15"/>
    </row>
    <row r="1014" spans="2:16">
      <c r="B1014"/>
      <c r="C1014" s="21"/>
      <c r="D1014" s="21"/>
      <c r="F1014" s="18"/>
      <c r="G1014"/>
      <c r="H1014"/>
      <c r="I1014"/>
      <c r="J1014" s="19"/>
      <c r="K1014" s="22">
        <f>IF(I1014="Per 4 weken",J1014*trekvelden!$I$2,J1014)*Tabel1[[#This Row],[fte]]</f>
        <v>0</v>
      </c>
      <c r="L1014" s="19"/>
      <c r="M1014" s="19"/>
      <c r="N1014" s="19"/>
      <c r="P1014" s="15"/>
    </row>
    <row r="1015" spans="2:16">
      <c r="B1015"/>
      <c r="C1015" s="21"/>
      <c r="D1015" s="21"/>
      <c r="F1015" s="18"/>
      <c r="G1015"/>
      <c r="H1015"/>
      <c r="I1015"/>
      <c r="J1015" s="19"/>
      <c r="K1015" s="22">
        <f>IF(I1015="Per 4 weken",J1015*trekvelden!$I$2,J1015)*Tabel1[[#This Row],[fte]]</f>
        <v>0</v>
      </c>
      <c r="L1015" s="19"/>
      <c r="M1015" s="19"/>
      <c r="N1015" s="19"/>
      <c r="P1015" s="15"/>
    </row>
    <row r="1016" spans="2:16">
      <c r="B1016"/>
      <c r="C1016" s="21"/>
      <c r="D1016" s="21"/>
      <c r="F1016" s="18"/>
      <c r="G1016"/>
      <c r="H1016"/>
      <c r="I1016"/>
      <c r="J1016" s="19"/>
      <c r="K1016" s="22">
        <f>IF(I1016="Per 4 weken",J1016*trekvelden!$I$2,J1016)*Tabel1[[#This Row],[fte]]</f>
        <v>0</v>
      </c>
      <c r="L1016" s="19"/>
      <c r="M1016" s="19"/>
      <c r="N1016" s="19"/>
      <c r="P1016" s="15"/>
    </row>
    <row r="1017" spans="2:16">
      <c r="B1017"/>
      <c r="C1017" s="21"/>
      <c r="D1017" s="21"/>
      <c r="F1017" s="18"/>
      <c r="G1017"/>
      <c r="H1017"/>
      <c r="I1017"/>
      <c r="J1017" s="19"/>
      <c r="K1017" s="22">
        <f>IF(I1017="Per 4 weken",J1017*trekvelden!$I$2,J1017)*Tabel1[[#This Row],[fte]]</f>
        <v>0</v>
      </c>
      <c r="L1017" s="19"/>
      <c r="M1017" s="19"/>
      <c r="N1017" s="19"/>
      <c r="P1017" s="15"/>
    </row>
    <row r="1018" spans="2:16">
      <c r="B1018"/>
      <c r="C1018" s="21"/>
      <c r="D1018" s="21"/>
      <c r="F1018" s="18"/>
      <c r="G1018"/>
      <c r="H1018"/>
      <c r="I1018"/>
      <c r="J1018" s="19"/>
      <c r="K1018" s="22">
        <f>IF(I1018="Per 4 weken",J1018*trekvelden!$I$2,J1018)*Tabel1[[#This Row],[fte]]</f>
        <v>0</v>
      </c>
      <c r="L1018" s="19"/>
      <c r="M1018" s="19"/>
      <c r="N1018" s="19"/>
      <c r="P1018" s="15"/>
    </row>
    <row r="1019" spans="2:16">
      <c r="B1019"/>
      <c r="C1019" s="21"/>
      <c r="D1019" s="21"/>
      <c r="F1019" s="18"/>
      <c r="G1019"/>
      <c r="H1019"/>
      <c r="I1019"/>
      <c r="J1019" s="19"/>
      <c r="K1019" s="22">
        <f>IF(I1019="Per 4 weken",J1019*trekvelden!$I$2,J1019)*Tabel1[[#This Row],[fte]]</f>
        <v>0</v>
      </c>
      <c r="L1019" s="19"/>
      <c r="M1019" s="19"/>
      <c r="N1019" s="19"/>
      <c r="P1019" s="15"/>
    </row>
    <row r="1020" spans="2:16">
      <c r="B1020"/>
      <c r="C1020" s="21"/>
      <c r="D1020" s="21"/>
      <c r="F1020" s="18"/>
      <c r="G1020"/>
      <c r="H1020"/>
      <c r="I1020"/>
      <c r="J1020" s="19"/>
      <c r="K1020" s="22">
        <f>IF(I1020="Per 4 weken",J1020*trekvelden!$I$2,J1020)*Tabel1[[#This Row],[fte]]</f>
        <v>0</v>
      </c>
      <c r="L1020" s="19"/>
      <c r="M1020" s="19"/>
      <c r="N1020" s="19"/>
      <c r="P1020" s="15"/>
    </row>
    <row r="1021" spans="2:16">
      <c r="B1021"/>
      <c r="C1021" s="21"/>
      <c r="D1021" s="21"/>
      <c r="F1021" s="18"/>
      <c r="G1021"/>
      <c r="H1021"/>
      <c r="I1021"/>
      <c r="J1021" s="19"/>
      <c r="K1021" s="22">
        <f>IF(I1021="Per 4 weken",J1021*trekvelden!$I$2,J1021)*Tabel1[[#This Row],[fte]]</f>
        <v>0</v>
      </c>
      <c r="L1021" s="19"/>
      <c r="M1021" s="19"/>
      <c r="N1021" s="19"/>
      <c r="P1021" s="15"/>
    </row>
    <row r="1022" spans="2:16">
      <c r="B1022"/>
      <c r="C1022" s="21"/>
      <c r="D1022" s="21"/>
      <c r="F1022" s="18"/>
      <c r="G1022"/>
      <c r="H1022"/>
      <c r="I1022"/>
      <c r="J1022" s="19"/>
      <c r="K1022" s="22">
        <f>IF(I1022="Per 4 weken",J1022*trekvelden!$I$2,J1022)*Tabel1[[#This Row],[fte]]</f>
        <v>0</v>
      </c>
      <c r="L1022" s="19"/>
      <c r="M1022" s="19"/>
      <c r="N1022" s="19"/>
      <c r="P1022" s="15"/>
    </row>
    <row r="1023" spans="2:16">
      <c r="B1023"/>
      <c r="C1023" s="21"/>
      <c r="D1023" s="21"/>
      <c r="F1023" s="18"/>
      <c r="G1023"/>
      <c r="H1023"/>
      <c r="I1023"/>
      <c r="J1023" s="19"/>
      <c r="K1023" s="22">
        <f>IF(I1023="Per 4 weken",J1023*trekvelden!$I$2,J1023)*Tabel1[[#This Row],[fte]]</f>
        <v>0</v>
      </c>
      <c r="L1023" s="19"/>
      <c r="M1023" s="19"/>
      <c r="N1023" s="19"/>
      <c r="P1023" s="15"/>
    </row>
    <row r="1024" spans="2:16">
      <c r="B1024"/>
      <c r="C1024" s="21"/>
      <c r="D1024" s="21"/>
      <c r="F1024" s="18"/>
      <c r="G1024"/>
      <c r="H1024"/>
      <c r="I1024"/>
      <c r="J1024" s="19"/>
      <c r="K1024" s="22">
        <f>IF(I1024="Per 4 weken",J1024*trekvelden!$I$2,J1024)*Tabel1[[#This Row],[fte]]</f>
        <v>0</v>
      </c>
      <c r="L1024" s="19"/>
      <c r="M1024" s="19"/>
      <c r="N1024" s="19"/>
      <c r="P1024" s="15"/>
    </row>
    <row r="1025" spans="2:16">
      <c r="B1025"/>
      <c r="C1025" s="21"/>
      <c r="D1025" s="21"/>
      <c r="F1025" s="18"/>
      <c r="G1025"/>
      <c r="H1025"/>
      <c r="I1025"/>
      <c r="J1025" s="19"/>
      <c r="K1025" s="22">
        <f>IF(I1025="Per 4 weken",J1025*trekvelden!$I$2,J1025)*Tabel1[[#This Row],[fte]]</f>
        <v>0</v>
      </c>
      <c r="L1025" s="19"/>
      <c r="M1025" s="19"/>
      <c r="N1025" s="19"/>
      <c r="P1025" s="15"/>
    </row>
    <row r="1026" spans="2:16">
      <c r="B1026"/>
      <c r="C1026" s="21"/>
      <c r="D1026" s="21"/>
      <c r="F1026" s="18"/>
      <c r="G1026"/>
      <c r="H1026"/>
      <c r="I1026"/>
      <c r="J1026" s="19"/>
      <c r="K1026" s="22">
        <f>IF(I1026="Per 4 weken",J1026*trekvelden!$I$2,J1026)*Tabel1[[#This Row],[fte]]</f>
        <v>0</v>
      </c>
      <c r="L1026" s="19"/>
      <c r="M1026" s="19"/>
      <c r="N1026" s="19"/>
      <c r="P1026" s="15"/>
    </row>
    <row r="1027" spans="2:16">
      <c r="B1027"/>
      <c r="C1027" s="21"/>
      <c r="D1027" s="21"/>
      <c r="F1027" s="18"/>
      <c r="G1027"/>
      <c r="H1027"/>
      <c r="I1027"/>
      <c r="J1027" s="19"/>
      <c r="K1027" s="22">
        <f>IF(I1027="Per 4 weken",J1027*trekvelden!$I$2,J1027)*Tabel1[[#This Row],[fte]]</f>
        <v>0</v>
      </c>
      <c r="L1027" s="19"/>
      <c r="M1027" s="19"/>
      <c r="N1027" s="19"/>
      <c r="P1027" s="15"/>
    </row>
    <row r="1028" spans="2:16">
      <c r="B1028"/>
      <c r="C1028" s="21"/>
      <c r="D1028" s="21"/>
      <c r="F1028" s="18"/>
      <c r="G1028"/>
      <c r="H1028"/>
      <c r="I1028"/>
      <c r="J1028" s="19"/>
      <c r="K1028" s="22">
        <f>IF(I1028="Per 4 weken",J1028*trekvelden!$I$2,J1028)*Tabel1[[#This Row],[fte]]</f>
        <v>0</v>
      </c>
      <c r="L1028" s="19"/>
      <c r="M1028" s="19"/>
      <c r="N1028" s="19"/>
      <c r="P1028" s="15"/>
    </row>
    <row r="1029" spans="2:16">
      <c r="B1029"/>
      <c r="C1029" s="21"/>
      <c r="D1029" s="21"/>
      <c r="F1029" s="18"/>
      <c r="G1029"/>
      <c r="H1029"/>
      <c r="I1029"/>
      <c r="J1029" s="19"/>
      <c r="K1029" s="22">
        <f>IF(I1029="Per 4 weken",J1029*trekvelden!$I$2,J1029)*Tabel1[[#This Row],[fte]]</f>
        <v>0</v>
      </c>
      <c r="L1029" s="19"/>
      <c r="M1029" s="19"/>
      <c r="N1029" s="19"/>
      <c r="P1029" s="15"/>
    </row>
    <row r="1030" spans="2:16">
      <c r="B1030"/>
      <c r="C1030" s="21"/>
      <c r="D1030" s="21"/>
      <c r="F1030" s="18"/>
      <c r="G1030"/>
      <c r="H1030"/>
      <c r="I1030"/>
      <c r="J1030" s="19"/>
      <c r="K1030" s="22">
        <f>IF(I1030="Per 4 weken",J1030*trekvelden!$I$2,J1030)*Tabel1[[#This Row],[fte]]</f>
        <v>0</v>
      </c>
      <c r="L1030" s="19"/>
      <c r="M1030" s="19"/>
      <c r="N1030" s="19"/>
      <c r="P1030" s="15"/>
    </row>
    <row r="1031" spans="2:16">
      <c r="B1031"/>
      <c r="C1031" s="21"/>
      <c r="D1031" s="21"/>
      <c r="F1031" s="18"/>
      <c r="G1031"/>
      <c r="H1031"/>
      <c r="I1031"/>
      <c r="J1031" s="19"/>
      <c r="K1031" s="22">
        <f>IF(I1031="Per 4 weken",J1031*trekvelden!$I$2,J1031)*Tabel1[[#This Row],[fte]]</f>
        <v>0</v>
      </c>
      <c r="L1031" s="19"/>
      <c r="M1031" s="19"/>
      <c r="N1031" s="19"/>
      <c r="P1031" s="15"/>
    </row>
    <row r="1032" spans="2:16">
      <c r="B1032"/>
      <c r="C1032" s="21"/>
      <c r="D1032" s="21"/>
      <c r="F1032" s="18"/>
      <c r="G1032"/>
      <c r="H1032"/>
      <c r="I1032"/>
      <c r="J1032" s="19"/>
      <c r="K1032" s="22">
        <f>IF(I1032="Per 4 weken",J1032*trekvelden!$I$2,J1032)*Tabel1[[#This Row],[fte]]</f>
        <v>0</v>
      </c>
      <c r="L1032" s="19"/>
      <c r="P1032" s="15"/>
    </row>
    <row r="1033" spans="2:16">
      <c r="B1033"/>
      <c r="C1033" s="21"/>
      <c r="D1033" s="21"/>
      <c r="F1033" s="18"/>
      <c r="G1033"/>
      <c r="H1033"/>
      <c r="I1033"/>
      <c r="J1033" s="19"/>
      <c r="K1033" s="22">
        <f>IF(I1033="Per 4 weken",J1033*trekvelden!$I$2,J1033)*Tabel1[[#This Row],[fte]]</f>
        <v>0</v>
      </c>
      <c r="L1033" s="19"/>
      <c r="M1033" s="19"/>
      <c r="N1033" s="19"/>
      <c r="P1033" s="15"/>
    </row>
    <row r="1034" spans="2:16">
      <c r="B1034"/>
      <c r="C1034" s="21"/>
      <c r="D1034" s="21"/>
      <c r="F1034" s="18"/>
      <c r="G1034"/>
      <c r="H1034"/>
      <c r="I1034"/>
      <c r="J1034" s="19"/>
      <c r="K1034" s="22">
        <f>IF(I1034="Per 4 weken",J1034*trekvelden!$I$2,J1034)*Tabel1[[#This Row],[fte]]</f>
        <v>0</v>
      </c>
      <c r="L1034" s="19"/>
      <c r="M1034" s="19"/>
      <c r="N1034" s="19"/>
      <c r="P1034" s="15"/>
    </row>
    <row r="1035" spans="2:16">
      <c r="B1035"/>
      <c r="C1035" s="21"/>
      <c r="D1035" s="21"/>
      <c r="F1035" s="18"/>
      <c r="G1035"/>
      <c r="H1035"/>
      <c r="I1035"/>
      <c r="J1035" s="19"/>
      <c r="K1035" s="22">
        <f>IF(I1035="Per 4 weken",J1035*trekvelden!$I$2,J1035)*Tabel1[[#This Row],[fte]]</f>
        <v>0</v>
      </c>
      <c r="L1035" s="19"/>
      <c r="M1035" s="19"/>
      <c r="N1035" s="19"/>
      <c r="P1035" s="15"/>
    </row>
    <row r="1036" spans="2:16">
      <c r="B1036"/>
      <c r="C1036" s="21"/>
      <c r="D1036" s="21"/>
      <c r="F1036" s="18"/>
      <c r="G1036"/>
      <c r="H1036"/>
      <c r="I1036"/>
      <c r="J1036" s="19"/>
      <c r="K1036" s="22">
        <f>IF(I1036="Per 4 weken",J1036*trekvelden!$I$2,J1036)*Tabel1[[#This Row],[fte]]</f>
        <v>0</v>
      </c>
      <c r="L1036" s="19"/>
      <c r="M1036" s="19"/>
      <c r="N1036" s="19"/>
      <c r="P1036" s="15"/>
    </row>
    <row r="1037" spans="2:16">
      <c r="B1037"/>
      <c r="C1037" s="21"/>
      <c r="D1037" s="21"/>
      <c r="F1037" s="18"/>
      <c r="G1037"/>
      <c r="H1037"/>
      <c r="I1037"/>
      <c r="J1037" s="19"/>
      <c r="K1037" s="22">
        <f>IF(I1037="Per 4 weken",J1037*trekvelden!$I$2,J1037)*Tabel1[[#This Row],[fte]]</f>
        <v>0</v>
      </c>
      <c r="L1037" s="19"/>
      <c r="M1037" s="19"/>
      <c r="N1037" s="19"/>
      <c r="P1037" s="15"/>
    </row>
    <row r="1038" spans="2:16">
      <c r="B1038"/>
      <c r="C1038" s="21"/>
      <c r="D1038" s="21"/>
      <c r="F1038" s="18"/>
      <c r="G1038"/>
      <c r="H1038"/>
      <c r="I1038"/>
      <c r="J1038" s="19"/>
      <c r="K1038" s="22">
        <f>IF(I1038="Per 4 weken",J1038*trekvelden!$I$2,J1038)*Tabel1[[#This Row],[fte]]</f>
        <v>0</v>
      </c>
      <c r="L1038" s="19"/>
      <c r="M1038" s="19"/>
      <c r="N1038" s="19"/>
      <c r="P1038" s="15"/>
    </row>
    <row r="1039" spans="2:16">
      <c r="B1039"/>
      <c r="C1039" s="21"/>
      <c r="D1039" s="21"/>
      <c r="F1039" s="18"/>
      <c r="G1039"/>
      <c r="H1039"/>
      <c r="I1039"/>
      <c r="J1039" s="19"/>
      <c r="K1039" s="22">
        <f>IF(I1039="Per 4 weken",J1039*trekvelden!$I$2,J1039)*Tabel1[[#This Row],[fte]]</f>
        <v>0</v>
      </c>
      <c r="L1039" s="19"/>
      <c r="M1039" s="19"/>
      <c r="N1039" s="19"/>
      <c r="P1039" s="15"/>
    </row>
    <row r="1040" spans="2:16">
      <c r="B1040"/>
      <c r="C1040" s="21"/>
      <c r="D1040" s="21"/>
      <c r="F1040" s="18"/>
      <c r="G1040"/>
      <c r="H1040"/>
      <c r="I1040"/>
      <c r="J1040" s="19"/>
      <c r="K1040" s="22">
        <f>IF(I1040="Per 4 weken",J1040*trekvelden!$I$2,J1040)*Tabel1[[#This Row],[fte]]</f>
        <v>0</v>
      </c>
      <c r="L1040" s="19"/>
      <c r="M1040" s="19"/>
      <c r="N1040" s="19"/>
      <c r="P1040" s="15"/>
    </row>
    <row r="1041" spans="2:16">
      <c r="B1041"/>
      <c r="C1041" s="21"/>
      <c r="D1041" s="21"/>
      <c r="F1041" s="18"/>
      <c r="G1041"/>
      <c r="H1041"/>
      <c r="I1041"/>
      <c r="J1041" s="19"/>
      <c r="K1041" s="22">
        <f>IF(I1041="Per 4 weken",J1041*trekvelden!$I$2,J1041)*Tabel1[[#This Row],[fte]]</f>
        <v>0</v>
      </c>
      <c r="L1041" s="19"/>
      <c r="M1041" s="19"/>
      <c r="N1041" s="19"/>
      <c r="P1041" s="15"/>
    </row>
    <row r="1042" spans="2:16">
      <c r="B1042"/>
      <c r="C1042" s="21"/>
      <c r="D1042" s="21"/>
      <c r="F1042" s="18"/>
      <c r="G1042"/>
      <c r="H1042"/>
      <c r="I1042"/>
      <c r="J1042" s="19"/>
      <c r="K1042" s="22">
        <f>IF(I1042="Per 4 weken",J1042*trekvelden!$I$2,J1042)*Tabel1[[#This Row],[fte]]</f>
        <v>0</v>
      </c>
      <c r="L1042" s="19"/>
      <c r="M1042" s="19"/>
      <c r="N1042" s="19"/>
      <c r="P1042" s="15"/>
    </row>
    <row r="1043" spans="2:16">
      <c r="B1043"/>
      <c r="C1043" s="21"/>
      <c r="D1043" s="21"/>
      <c r="F1043" s="18"/>
      <c r="G1043"/>
      <c r="H1043"/>
      <c r="I1043"/>
      <c r="J1043" s="19"/>
      <c r="K1043" s="22">
        <f>IF(I1043="Per 4 weken",J1043*trekvelden!$I$2,J1043)*Tabel1[[#This Row],[fte]]</f>
        <v>0</v>
      </c>
      <c r="L1043" s="19"/>
      <c r="M1043" s="19"/>
      <c r="N1043" s="19"/>
      <c r="P1043" s="15"/>
    </row>
    <row r="1044" spans="2:16">
      <c r="B1044"/>
      <c r="C1044" s="21"/>
      <c r="D1044" s="21"/>
      <c r="F1044" s="18"/>
      <c r="G1044"/>
      <c r="H1044"/>
      <c r="I1044"/>
      <c r="J1044" s="19"/>
      <c r="K1044" s="22">
        <f>IF(I1044="Per 4 weken",J1044*trekvelden!$I$2,J1044)*Tabel1[[#This Row],[fte]]</f>
        <v>0</v>
      </c>
      <c r="L1044" s="19"/>
      <c r="M1044" s="19"/>
      <c r="N1044" s="19"/>
      <c r="P1044" s="15"/>
    </row>
    <row r="1045" spans="2:16">
      <c r="B1045"/>
      <c r="C1045" s="21"/>
      <c r="D1045" s="21"/>
      <c r="F1045" s="18"/>
      <c r="G1045"/>
      <c r="H1045"/>
      <c r="I1045"/>
      <c r="J1045" s="19"/>
      <c r="K1045" s="22">
        <f>IF(I1045="Per 4 weken",J1045*trekvelden!$I$2,J1045)*Tabel1[[#This Row],[fte]]</f>
        <v>0</v>
      </c>
      <c r="L1045" s="19"/>
      <c r="M1045" s="19"/>
      <c r="N1045" s="19"/>
      <c r="P1045" s="15"/>
    </row>
    <row r="1046" spans="2:16">
      <c r="B1046"/>
      <c r="C1046" s="21"/>
      <c r="D1046" s="21"/>
      <c r="F1046" s="18"/>
      <c r="G1046"/>
      <c r="H1046"/>
      <c r="I1046"/>
      <c r="J1046" s="19"/>
      <c r="K1046" s="22">
        <f>IF(I1046="Per 4 weken",J1046*trekvelden!$I$2,J1046)*Tabel1[[#This Row],[fte]]</f>
        <v>0</v>
      </c>
      <c r="L1046" s="19"/>
      <c r="M1046" s="19"/>
      <c r="N1046" s="19"/>
      <c r="P1046" s="15"/>
    </row>
    <row r="1047" spans="2:16">
      <c r="B1047"/>
      <c r="C1047" s="21"/>
      <c r="D1047" s="21"/>
      <c r="F1047" s="18"/>
      <c r="G1047"/>
      <c r="H1047"/>
      <c r="I1047"/>
      <c r="J1047" s="19"/>
      <c r="K1047" s="22">
        <f>IF(I1047="Per 4 weken",J1047*trekvelden!$I$2,J1047)*Tabel1[[#This Row],[fte]]</f>
        <v>0</v>
      </c>
      <c r="L1047" s="19"/>
      <c r="M1047" s="19"/>
      <c r="N1047" s="19"/>
      <c r="P1047" s="15"/>
    </row>
    <row r="1048" spans="2:16">
      <c r="B1048"/>
      <c r="C1048" s="21"/>
      <c r="D1048" s="21"/>
      <c r="F1048" s="18"/>
      <c r="G1048"/>
      <c r="H1048"/>
      <c r="I1048"/>
      <c r="J1048" s="19"/>
      <c r="K1048" s="22">
        <f>IF(I1048="Per 4 weken",J1048*trekvelden!$I$2,J1048)*Tabel1[[#This Row],[fte]]</f>
        <v>0</v>
      </c>
      <c r="L1048" s="19"/>
      <c r="M1048" s="19"/>
      <c r="N1048" s="19"/>
      <c r="P1048" s="15"/>
    </row>
    <row r="1049" spans="2:16">
      <c r="B1049"/>
      <c r="C1049" s="21"/>
      <c r="D1049" s="21"/>
      <c r="F1049" s="18"/>
      <c r="G1049"/>
      <c r="H1049"/>
      <c r="I1049"/>
      <c r="J1049" s="19"/>
      <c r="K1049" s="22">
        <f>IF(I1049="Per 4 weken",J1049*trekvelden!$I$2,J1049)*Tabel1[[#This Row],[fte]]</f>
        <v>0</v>
      </c>
      <c r="L1049" s="19"/>
      <c r="M1049" s="19"/>
      <c r="N1049" s="19"/>
      <c r="P1049" s="15"/>
    </row>
    <row r="1050" spans="2:16">
      <c r="B1050"/>
      <c r="C1050" s="21"/>
      <c r="D1050" s="21"/>
      <c r="F1050" s="18"/>
      <c r="G1050"/>
      <c r="H1050"/>
      <c r="I1050"/>
      <c r="J1050" s="19"/>
      <c r="K1050" s="22">
        <f>IF(I1050="Per 4 weken",J1050*trekvelden!$I$2,J1050)*Tabel1[[#This Row],[fte]]</f>
        <v>0</v>
      </c>
      <c r="L1050" s="19"/>
      <c r="M1050" s="19"/>
      <c r="N1050" s="19"/>
      <c r="P1050" s="15"/>
    </row>
    <row r="1051" spans="2:16">
      <c r="B1051"/>
      <c r="C1051" s="21"/>
      <c r="D1051" s="21"/>
      <c r="F1051" s="18"/>
      <c r="G1051"/>
      <c r="H1051"/>
      <c r="I1051"/>
      <c r="J1051" s="19"/>
      <c r="K1051" s="22">
        <f>IF(I1051="Per 4 weken",J1051*trekvelden!$I$2,J1051)*Tabel1[[#This Row],[fte]]</f>
        <v>0</v>
      </c>
      <c r="L1051" s="19"/>
      <c r="M1051" s="19"/>
      <c r="N1051" s="19"/>
      <c r="P1051" s="15"/>
    </row>
    <row r="1052" spans="2:16">
      <c r="B1052"/>
      <c r="C1052" s="21"/>
      <c r="D1052" s="21"/>
      <c r="F1052" s="18"/>
      <c r="G1052"/>
      <c r="H1052"/>
      <c r="I1052"/>
      <c r="J1052" s="19"/>
      <c r="K1052" s="22">
        <f>IF(I1052="Per 4 weken",J1052*trekvelden!$I$2,J1052)*Tabel1[[#This Row],[fte]]</f>
        <v>0</v>
      </c>
      <c r="L1052" s="19"/>
      <c r="M1052" s="19"/>
      <c r="N1052" s="19"/>
      <c r="P1052" s="15"/>
    </row>
    <row r="1053" spans="2:16">
      <c r="B1053"/>
      <c r="C1053" s="21"/>
      <c r="D1053" s="21"/>
      <c r="F1053" s="18"/>
      <c r="G1053"/>
      <c r="H1053"/>
      <c r="I1053"/>
      <c r="J1053" s="19"/>
      <c r="K1053" s="22">
        <f>IF(I1053="Per 4 weken",J1053*trekvelden!$I$2,J1053)*Tabel1[[#This Row],[fte]]</f>
        <v>0</v>
      </c>
      <c r="L1053" s="19"/>
      <c r="M1053" s="19"/>
      <c r="N1053" s="19"/>
      <c r="P1053" s="15"/>
    </row>
    <row r="1054" spans="2:16">
      <c r="B1054"/>
      <c r="C1054" s="21"/>
      <c r="D1054" s="21"/>
      <c r="F1054" s="18"/>
      <c r="G1054"/>
      <c r="H1054"/>
      <c r="I1054"/>
      <c r="J1054" s="19"/>
      <c r="K1054" s="22">
        <f>IF(I1054="Per 4 weken",J1054*trekvelden!$I$2,J1054)*Tabel1[[#This Row],[fte]]</f>
        <v>0</v>
      </c>
      <c r="L1054" s="19"/>
      <c r="M1054" s="19"/>
      <c r="N1054" s="19"/>
      <c r="P1054" s="15"/>
    </row>
    <row r="1055" spans="2:16">
      <c r="B1055"/>
      <c r="C1055" s="21"/>
      <c r="D1055" s="21"/>
      <c r="F1055" s="18"/>
      <c r="G1055"/>
      <c r="H1055"/>
      <c r="I1055"/>
      <c r="J1055" s="19"/>
      <c r="K1055" s="22">
        <f>IF(I1055="Per 4 weken",J1055*trekvelden!$I$2,J1055)*Tabel1[[#This Row],[fte]]</f>
        <v>0</v>
      </c>
      <c r="L1055" s="19"/>
      <c r="M1055" s="19"/>
      <c r="N1055" s="19"/>
      <c r="P1055" s="15"/>
    </row>
    <row r="1056" spans="2:16">
      <c r="B1056"/>
      <c r="C1056" s="21"/>
      <c r="D1056" s="21"/>
      <c r="F1056" s="18"/>
      <c r="G1056"/>
      <c r="H1056"/>
      <c r="I1056"/>
      <c r="J1056" s="19"/>
      <c r="K1056" s="22">
        <f>IF(I1056="Per 4 weken",J1056*trekvelden!$I$2,J1056)*Tabel1[[#This Row],[fte]]</f>
        <v>0</v>
      </c>
      <c r="L1056" s="19"/>
      <c r="M1056" s="19"/>
      <c r="N1056" s="19"/>
      <c r="P1056" s="15"/>
    </row>
    <row r="1057" spans="2:16">
      <c r="B1057"/>
      <c r="C1057" s="21"/>
      <c r="D1057" s="21"/>
      <c r="F1057" s="18"/>
      <c r="G1057"/>
      <c r="H1057"/>
      <c r="I1057"/>
      <c r="J1057" s="19"/>
      <c r="K1057" s="22">
        <f>IF(I1057="Per 4 weken",J1057*trekvelden!$I$2,J1057)*Tabel1[[#This Row],[fte]]</f>
        <v>0</v>
      </c>
      <c r="L1057" s="19"/>
      <c r="M1057" s="19"/>
      <c r="N1057" s="19"/>
      <c r="P1057" s="15"/>
    </row>
    <row r="1058" spans="2:16">
      <c r="B1058"/>
      <c r="C1058" s="21"/>
      <c r="D1058" s="21"/>
      <c r="F1058" s="18"/>
      <c r="G1058"/>
      <c r="H1058"/>
      <c r="I1058"/>
      <c r="J1058" s="19"/>
      <c r="K1058" s="22">
        <f>IF(I1058="Per 4 weken",J1058*trekvelden!$I$2,J1058)*Tabel1[[#This Row],[fte]]</f>
        <v>0</v>
      </c>
      <c r="L1058" s="19"/>
      <c r="M1058" s="19"/>
      <c r="N1058" s="19"/>
      <c r="P1058" s="15"/>
    </row>
    <row r="1059" spans="2:16">
      <c r="B1059"/>
      <c r="C1059" s="21"/>
      <c r="D1059" s="21"/>
      <c r="F1059" s="18"/>
      <c r="G1059"/>
      <c r="H1059"/>
      <c r="I1059"/>
      <c r="J1059" s="19"/>
      <c r="K1059" s="22">
        <f>IF(I1059="Per 4 weken",J1059*trekvelden!$I$2,J1059)*Tabel1[[#This Row],[fte]]</f>
        <v>0</v>
      </c>
      <c r="L1059" s="19"/>
      <c r="M1059" s="19"/>
      <c r="N1059" s="19"/>
      <c r="P1059" s="15"/>
    </row>
    <row r="1060" spans="2:16">
      <c r="B1060"/>
      <c r="C1060" s="21"/>
      <c r="D1060" s="21"/>
      <c r="F1060" s="18"/>
      <c r="G1060"/>
      <c r="H1060"/>
      <c r="I1060"/>
      <c r="J1060" s="19"/>
      <c r="K1060" s="22">
        <f>IF(I1060="Per 4 weken",J1060*trekvelden!$I$2,J1060)*Tabel1[[#This Row],[fte]]</f>
        <v>0</v>
      </c>
      <c r="L1060" s="19"/>
      <c r="M1060" s="19"/>
      <c r="N1060" s="19"/>
      <c r="P1060" s="15"/>
    </row>
    <row r="1061" spans="2:16">
      <c r="B1061"/>
      <c r="C1061" s="21"/>
      <c r="D1061" s="21"/>
      <c r="F1061" s="18"/>
      <c r="G1061"/>
      <c r="H1061"/>
      <c r="I1061"/>
      <c r="J1061" s="19"/>
      <c r="K1061" s="22">
        <f>IF(I1061="Per 4 weken",J1061*trekvelden!$I$2,J1061)*Tabel1[[#This Row],[fte]]</f>
        <v>0</v>
      </c>
      <c r="L1061" s="19"/>
      <c r="M1061" s="19"/>
      <c r="N1061" s="19"/>
      <c r="P1061" s="15"/>
    </row>
    <row r="1062" spans="2:16">
      <c r="B1062"/>
      <c r="C1062" s="21"/>
      <c r="D1062" s="21"/>
      <c r="F1062" s="18"/>
      <c r="G1062"/>
      <c r="H1062"/>
      <c r="I1062"/>
      <c r="J1062" s="19"/>
      <c r="K1062" s="22">
        <f>IF(I1062="Per 4 weken",J1062*trekvelden!$I$2,J1062)*Tabel1[[#This Row],[fte]]</f>
        <v>0</v>
      </c>
      <c r="L1062" s="19"/>
      <c r="M1062" s="19"/>
      <c r="N1062" s="19"/>
      <c r="P1062" s="15"/>
    </row>
    <row r="1063" spans="2:16">
      <c r="B1063"/>
      <c r="C1063" s="21"/>
      <c r="D1063" s="21"/>
      <c r="F1063" s="18"/>
      <c r="G1063"/>
      <c r="H1063"/>
      <c r="I1063"/>
      <c r="J1063" s="19"/>
      <c r="K1063" s="22">
        <f>IF(I1063="Per 4 weken",J1063*trekvelden!$I$2,J1063)*Tabel1[[#This Row],[fte]]</f>
        <v>0</v>
      </c>
      <c r="L1063" s="19"/>
      <c r="M1063" s="19"/>
      <c r="N1063" s="19"/>
      <c r="P1063" s="15"/>
    </row>
    <row r="1064" spans="2:16">
      <c r="B1064"/>
      <c r="C1064" s="21"/>
      <c r="D1064" s="21"/>
      <c r="F1064" s="18"/>
      <c r="G1064"/>
      <c r="H1064"/>
      <c r="I1064"/>
      <c r="J1064" s="19"/>
      <c r="K1064" s="22">
        <f>IF(I1064="Per 4 weken",J1064*trekvelden!$I$2,J1064)*Tabel1[[#This Row],[fte]]</f>
        <v>0</v>
      </c>
      <c r="L1064" s="19"/>
      <c r="M1064" s="19"/>
      <c r="N1064" s="19"/>
      <c r="P1064" s="15"/>
    </row>
    <row r="1065" spans="2:16">
      <c r="B1065"/>
      <c r="C1065" s="21"/>
      <c r="D1065" s="21"/>
      <c r="F1065" s="18"/>
      <c r="G1065"/>
      <c r="H1065"/>
      <c r="I1065"/>
      <c r="J1065" s="19"/>
      <c r="K1065" s="22">
        <f>IF(I1065="Per 4 weken",J1065*trekvelden!$I$2,J1065)*Tabel1[[#This Row],[fte]]</f>
        <v>0</v>
      </c>
      <c r="L1065" s="19"/>
      <c r="M1065" s="19"/>
      <c r="N1065" s="19"/>
      <c r="P1065" s="15"/>
    </row>
    <row r="1066" spans="2:16">
      <c r="B1066"/>
      <c r="C1066" s="21"/>
      <c r="D1066" s="21"/>
      <c r="F1066" s="18"/>
      <c r="G1066"/>
      <c r="H1066"/>
      <c r="I1066"/>
      <c r="J1066" s="19"/>
      <c r="K1066" s="22">
        <f>IF(I1066="Per 4 weken",J1066*trekvelden!$I$2,J1066)*Tabel1[[#This Row],[fte]]</f>
        <v>0</v>
      </c>
      <c r="L1066" s="19"/>
      <c r="M1066" s="19"/>
      <c r="N1066" s="19"/>
      <c r="P1066" s="15"/>
    </row>
    <row r="1067" spans="2:16">
      <c r="B1067"/>
      <c r="C1067" s="21"/>
      <c r="D1067" s="21"/>
      <c r="F1067" s="18"/>
      <c r="G1067"/>
      <c r="H1067"/>
      <c r="I1067"/>
      <c r="J1067" s="19"/>
      <c r="K1067" s="22">
        <f>IF(I1067="Per 4 weken",J1067*trekvelden!$I$2,J1067)*Tabel1[[#This Row],[fte]]</f>
        <v>0</v>
      </c>
      <c r="L1067" s="19"/>
      <c r="M1067" s="19"/>
      <c r="N1067" s="19"/>
      <c r="P1067" s="15"/>
    </row>
    <row r="1068" spans="2:16">
      <c r="B1068"/>
      <c r="C1068" s="21"/>
      <c r="D1068" s="21"/>
      <c r="F1068" s="18"/>
      <c r="G1068"/>
      <c r="H1068"/>
      <c r="I1068"/>
      <c r="J1068" s="19"/>
      <c r="K1068" s="22">
        <f>IF(I1068="Per 4 weken",J1068*trekvelden!$I$2,J1068)*Tabel1[[#This Row],[fte]]</f>
        <v>0</v>
      </c>
      <c r="L1068" s="19"/>
      <c r="M1068" s="19"/>
      <c r="N1068" s="19"/>
      <c r="P1068" s="15"/>
    </row>
    <row r="1069" spans="2:16">
      <c r="B1069"/>
      <c r="C1069" s="21"/>
      <c r="D1069" s="21"/>
      <c r="F1069" s="18"/>
      <c r="G1069"/>
      <c r="H1069"/>
      <c r="I1069"/>
      <c r="J1069" s="19"/>
      <c r="K1069" s="22">
        <f>IF(I1069="Per 4 weken",J1069*trekvelden!$I$2,J1069)*Tabel1[[#This Row],[fte]]</f>
        <v>0</v>
      </c>
      <c r="L1069" s="19"/>
      <c r="M1069" s="19"/>
      <c r="N1069" s="19"/>
      <c r="P1069" s="15"/>
    </row>
    <row r="1070" spans="2:16">
      <c r="B1070"/>
      <c r="C1070" s="21"/>
      <c r="D1070" s="21"/>
      <c r="F1070" s="18"/>
      <c r="G1070"/>
      <c r="H1070"/>
      <c r="I1070"/>
      <c r="J1070" s="19"/>
      <c r="K1070" s="22">
        <f>IF(I1070="Per 4 weken",J1070*trekvelden!$I$2,J1070)*Tabel1[[#This Row],[fte]]</f>
        <v>0</v>
      </c>
      <c r="L1070" s="19"/>
      <c r="M1070" s="19"/>
      <c r="N1070" s="19"/>
      <c r="P1070" s="15"/>
    </row>
    <row r="1071" spans="2:16">
      <c r="B1071"/>
      <c r="C1071" s="21"/>
      <c r="D1071" s="21"/>
      <c r="F1071" s="18"/>
      <c r="G1071"/>
      <c r="H1071"/>
      <c r="I1071"/>
      <c r="J1071" s="19"/>
      <c r="K1071" s="22">
        <f>IF(I1071="Per 4 weken",J1071*trekvelden!$I$2,J1071)*Tabel1[[#This Row],[fte]]</f>
        <v>0</v>
      </c>
      <c r="L1071" s="19"/>
      <c r="M1071" s="19"/>
      <c r="N1071" s="19"/>
      <c r="P1071" s="15"/>
    </row>
    <row r="1072" spans="2:16">
      <c r="B1072"/>
      <c r="C1072" s="21"/>
      <c r="D1072" s="21"/>
      <c r="F1072" s="18"/>
      <c r="G1072"/>
      <c r="H1072"/>
      <c r="I1072"/>
      <c r="J1072" s="19"/>
      <c r="K1072" s="22">
        <f>IF(I1072="Per 4 weken",J1072*trekvelden!$I$2,J1072)*Tabel1[[#This Row],[fte]]</f>
        <v>0</v>
      </c>
      <c r="L1072" s="19"/>
      <c r="M1072" s="19"/>
      <c r="N1072" s="19"/>
      <c r="P1072" s="15"/>
    </row>
    <row r="1073" spans="2:16">
      <c r="B1073"/>
      <c r="C1073" s="21"/>
      <c r="D1073" s="21"/>
      <c r="F1073" s="18"/>
      <c r="G1073"/>
      <c r="H1073"/>
      <c r="I1073"/>
      <c r="J1073" s="19"/>
      <c r="K1073" s="22">
        <f>IF(I1073="Per 4 weken",J1073*trekvelden!$I$2,J1073)*Tabel1[[#This Row],[fte]]</f>
        <v>0</v>
      </c>
      <c r="L1073" s="19"/>
      <c r="M1073" s="19"/>
      <c r="N1073" s="19"/>
      <c r="P1073" s="15"/>
    </row>
    <row r="1074" spans="2:16">
      <c r="B1074"/>
      <c r="C1074" s="21"/>
      <c r="D1074" s="21"/>
      <c r="F1074" s="18"/>
      <c r="G1074"/>
      <c r="H1074"/>
      <c r="I1074"/>
      <c r="J1074" s="19"/>
      <c r="K1074" s="22">
        <f>IF(I1074="Per 4 weken",J1074*trekvelden!$I$2,J1074)*Tabel1[[#This Row],[fte]]</f>
        <v>0</v>
      </c>
      <c r="L1074" s="19"/>
      <c r="M1074" s="19"/>
      <c r="N1074" s="19"/>
      <c r="P1074" s="15"/>
    </row>
    <row r="1075" spans="2:16">
      <c r="B1075"/>
      <c r="C1075" s="21"/>
      <c r="D1075" s="21"/>
      <c r="F1075" s="18"/>
      <c r="G1075"/>
      <c r="H1075"/>
      <c r="I1075"/>
      <c r="J1075" s="19"/>
      <c r="K1075" s="22">
        <f>IF(I1075="Per 4 weken",J1075*trekvelden!$I$2,J1075)*Tabel1[[#This Row],[fte]]</f>
        <v>0</v>
      </c>
      <c r="L1075" s="19"/>
      <c r="M1075" s="19"/>
      <c r="N1075" s="19"/>
      <c r="P1075" s="15"/>
    </row>
    <row r="1076" spans="2:16">
      <c r="B1076"/>
      <c r="C1076" s="21"/>
      <c r="D1076" s="21"/>
      <c r="F1076" s="18"/>
      <c r="G1076"/>
      <c r="H1076"/>
      <c r="I1076"/>
      <c r="J1076" s="19"/>
      <c r="K1076" s="22">
        <f>IF(I1076="Per 4 weken",J1076*trekvelden!$I$2,J1076)*Tabel1[[#This Row],[fte]]</f>
        <v>0</v>
      </c>
      <c r="L1076" s="19"/>
      <c r="M1076" s="19"/>
      <c r="N1076" s="19"/>
      <c r="P1076" s="15"/>
    </row>
    <row r="1077" spans="2:16">
      <c r="B1077"/>
      <c r="C1077" s="21"/>
      <c r="D1077" s="21"/>
      <c r="F1077" s="18"/>
      <c r="G1077"/>
      <c r="H1077"/>
      <c r="I1077"/>
      <c r="J1077" s="19"/>
      <c r="K1077" s="22">
        <f>IF(I1077="Per 4 weken",J1077*trekvelden!$I$2,J1077)*Tabel1[[#This Row],[fte]]</f>
        <v>0</v>
      </c>
      <c r="L1077" s="19"/>
      <c r="M1077" s="19"/>
      <c r="N1077" s="19"/>
      <c r="P1077" s="15"/>
    </row>
    <row r="1078" spans="2:16">
      <c r="B1078"/>
      <c r="C1078" s="21"/>
      <c r="D1078" s="21"/>
      <c r="F1078" s="18"/>
      <c r="G1078"/>
      <c r="H1078"/>
      <c r="I1078"/>
      <c r="J1078" s="19"/>
      <c r="K1078" s="22">
        <f>IF(I1078="Per 4 weken",J1078*trekvelden!$I$2,J1078)*Tabel1[[#This Row],[fte]]</f>
        <v>0</v>
      </c>
      <c r="L1078" s="19"/>
      <c r="M1078" s="19"/>
      <c r="N1078" s="19"/>
      <c r="P1078" s="15"/>
    </row>
    <row r="1079" spans="2:16">
      <c r="B1079"/>
      <c r="C1079" s="21"/>
      <c r="D1079" s="21"/>
      <c r="F1079" s="18"/>
      <c r="G1079"/>
      <c r="H1079"/>
      <c r="I1079"/>
      <c r="J1079" s="19"/>
      <c r="K1079" s="22">
        <f>IF(I1079="Per 4 weken",J1079*trekvelden!$I$2,J1079)*Tabel1[[#This Row],[fte]]</f>
        <v>0</v>
      </c>
      <c r="L1079" s="19"/>
      <c r="M1079" s="19"/>
      <c r="N1079" s="19"/>
      <c r="P1079" s="15"/>
    </row>
    <row r="1080" spans="2:16">
      <c r="B1080"/>
      <c r="C1080" s="21"/>
      <c r="D1080" s="21"/>
      <c r="F1080" s="18"/>
      <c r="G1080"/>
      <c r="H1080"/>
      <c r="I1080"/>
      <c r="J1080" s="19"/>
      <c r="K1080" s="22">
        <f>IF(I1080="Per 4 weken",J1080*trekvelden!$I$2,J1080)*Tabel1[[#This Row],[fte]]</f>
        <v>0</v>
      </c>
      <c r="L1080" s="19"/>
      <c r="M1080" s="19"/>
      <c r="N1080" s="19"/>
      <c r="P1080" s="15"/>
    </row>
    <row r="1081" spans="2:16">
      <c r="B1081"/>
      <c r="C1081" s="21"/>
      <c r="D1081" s="21"/>
      <c r="F1081" s="18"/>
      <c r="G1081"/>
      <c r="H1081"/>
      <c r="I1081"/>
      <c r="J1081" s="19"/>
      <c r="K1081" s="22">
        <f>IF(I1081="Per 4 weken",J1081*trekvelden!$I$2,J1081)*Tabel1[[#This Row],[fte]]</f>
        <v>0</v>
      </c>
      <c r="L1081" s="19"/>
      <c r="M1081" s="19"/>
      <c r="N1081" s="19"/>
      <c r="P1081" s="15"/>
    </row>
    <row r="1082" spans="2:16">
      <c r="B1082"/>
      <c r="C1082" s="21"/>
      <c r="D1082" s="21"/>
      <c r="F1082" s="18"/>
      <c r="G1082"/>
      <c r="H1082"/>
      <c r="I1082"/>
      <c r="J1082" s="19"/>
      <c r="K1082" s="22">
        <f>IF(I1082="Per 4 weken",J1082*trekvelden!$I$2,J1082)*Tabel1[[#This Row],[fte]]</f>
        <v>0</v>
      </c>
      <c r="L1082" s="19"/>
      <c r="M1082" s="19"/>
      <c r="N1082" s="19"/>
      <c r="P1082" s="15"/>
    </row>
    <row r="1083" spans="2:16">
      <c r="B1083"/>
      <c r="C1083" s="21"/>
      <c r="D1083" s="21"/>
      <c r="F1083" s="18"/>
      <c r="G1083"/>
      <c r="H1083"/>
      <c r="I1083"/>
      <c r="J1083" s="19"/>
      <c r="K1083" s="22">
        <f>IF(I1083="Per 4 weken",J1083*trekvelden!$I$2,J1083)*Tabel1[[#This Row],[fte]]</f>
        <v>0</v>
      </c>
      <c r="L1083" s="19"/>
      <c r="M1083" s="19"/>
      <c r="N1083" s="19"/>
      <c r="P1083" s="15"/>
    </row>
    <row r="1084" spans="2:16">
      <c r="B1084"/>
      <c r="C1084" s="21"/>
      <c r="D1084" s="21"/>
      <c r="F1084" s="18"/>
      <c r="G1084"/>
      <c r="H1084"/>
      <c r="I1084"/>
      <c r="J1084" s="19"/>
      <c r="K1084" s="22">
        <f>IF(I1084="Per 4 weken",J1084*trekvelden!$I$2,J1084)*Tabel1[[#This Row],[fte]]</f>
        <v>0</v>
      </c>
      <c r="L1084" s="19"/>
      <c r="M1084" s="19"/>
      <c r="N1084" s="19"/>
      <c r="P1084" s="15"/>
    </row>
    <row r="1085" spans="2:16">
      <c r="B1085"/>
      <c r="C1085" s="21"/>
      <c r="D1085" s="21"/>
      <c r="F1085" s="18"/>
      <c r="G1085"/>
      <c r="H1085"/>
      <c r="I1085"/>
      <c r="J1085" s="19"/>
      <c r="K1085" s="22">
        <f>IF(I1085="Per 4 weken",J1085*trekvelden!$I$2,J1085)*Tabel1[[#This Row],[fte]]</f>
        <v>0</v>
      </c>
      <c r="L1085" s="19"/>
      <c r="M1085" s="19"/>
      <c r="N1085" s="19"/>
      <c r="P1085" s="15"/>
    </row>
    <row r="1086" spans="2:16">
      <c r="B1086"/>
      <c r="C1086" s="21"/>
      <c r="D1086" s="21"/>
      <c r="F1086" s="18"/>
      <c r="G1086"/>
      <c r="H1086"/>
      <c r="I1086"/>
      <c r="J1086" s="19"/>
      <c r="K1086" s="22">
        <f>IF(I1086="Per 4 weken",J1086*trekvelden!$I$2,J1086)*Tabel1[[#This Row],[fte]]</f>
        <v>0</v>
      </c>
      <c r="L1086" s="19"/>
      <c r="P1086" s="15"/>
    </row>
    <row r="1087" spans="2:16">
      <c r="B1087"/>
      <c r="C1087" s="21"/>
      <c r="D1087" s="21"/>
      <c r="F1087" s="18"/>
      <c r="G1087"/>
      <c r="H1087"/>
      <c r="I1087"/>
      <c r="J1087" s="19"/>
      <c r="K1087" s="22">
        <f>IF(I1087="Per 4 weken",J1087*trekvelden!$I$2,J1087)*Tabel1[[#This Row],[fte]]</f>
        <v>0</v>
      </c>
      <c r="L1087" s="19"/>
      <c r="M1087" s="19"/>
      <c r="N1087" s="19"/>
      <c r="P1087" s="15"/>
    </row>
    <row r="1088" spans="2:16">
      <c r="B1088"/>
      <c r="C1088" s="21"/>
      <c r="D1088" s="21"/>
      <c r="F1088" s="18"/>
      <c r="G1088"/>
      <c r="H1088"/>
      <c r="I1088"/>
      <c r="J1088" s="19"/>
      <c r="K1088" s="22">
        <f>IF(I1088="Per 4 weken",J1088*trekvelden!$I$2,J1088)*Tabel1[[#This Row],[fte]]</f>
        <v>0</v>
      </c>
      <c r="L1088" s="19"/>
      <c r="M1088" s="19"/>
      <c r="N1088" s="19"/>
      <c r="P1088" s="15"/>
    </row>
    <row r="1089" spans="2:16">
      <c r="B1089"/>
      <c r="C1089" s="21"/>
      <c r="D1089" s="21"/>
      <c r="F1089" s="18"/>
      <c r="G1089"/>
      <c r="H1089"/>
      <c r="I1089"/>
      <c r="J1089" s="19"/>
      <c r="K1089" s="22">
        <f>IF(I1089="Per 4 weken",J1089*trekvelden!$I$2,J1089)*Tabel1[[#This Row],[fte]]</f>
        <v>0</v>
      </c>
      <c r="L1089" s="19"/>
      <c r="M1089" s="19"/>
      <c r="N1089" s="19"/>
      <c r="P1089" s="15"/>
    </row>
    <row r="1090" spans="2:16">
      <c r="B1090"/>
      <c r="C1090" s="21"/>
      <c r="D1090" s="21"/>
      <c r="F1090" s="18"/>
      <c r="G1090"/>
      <c r="H1090"/>
      <c r="I1090"/>
      <c r="J1090" s="19"/>
      <c r="K1090" s="22">
        <f>IF(I1090="Per 4 weken",J1090*trekvelden!$I$2,J1090)*Tabel1[[#This Row],[fte]]</f>
        <v>0</v>
      </c>
      <c r="L1090" s="19"/>
      <c r="M1090" s="19"/>
      <c r="N1090" s="19"/>
      <c r="P1090" s="15"/>
    </row>
    <row r="1091" spans="2:16">
      <c r="B1091"/>
      <c r="C1091" s="21"/>
      <c r="D1091" s="21"/>
      <c r="F1091" s="18"/>
      <c r="G1091"/>
      <c r="H1091"/>
      <c r="I1091"/>
      <c r="J1091" s="19"/>
      <c r="K1091" s="22">
        <f>IF(I1091="Per 4 weken",J1091*trekvelden!$I$2,J1091)*Tabel1[[#This Row],[fte]]</f>
        <v>0</v>
      </c>
      <c r="L1091" s="19"/>
      <c r="M1091" s="19"/>
      <c r="N1091" s="19"/>
      <c r="P1091" s="15"/>
    </row>
    <row r="1092" spans="2:16">
      <c r="B1092"/>
      <c r="C1092" s="21"/>
      <c r="D1092" s="21"/>
      <c r="F1092" s="18"/>
      <c r="G1092"/>
      <c r="H1092"/>
      <c r="I1092"/>
      <c r="J1092" s="19"/>
      <c r="K1092" s="22">
        <f>IF(I1092="Per 4 weken",J1092*trekvelden!$I$2,J1092)*Tabel1[[#This Row],[fte]]</f>
        <v>0</v>
      </c>
      <c r="L1092" s="19"/>
      <c r="P1092" s="15"/>
    </row>
    <row r="1093" spans="2:16">
      <c r="B1093"/>
      <c r="C1093" s="21"/>
      <c r="D1093" s="21"/>
      <c r="F1093" s="18"/>
      <c r="G1093"/>
      <c r="H1093"/>
      <c r="I1093"/>
      <c r="J1093" s="19"/>
      <c r="K1093" s="22">
        <f>IF(I1093="Per 4 weken",J1093*trekvelden!$I$2,J1093)*Tabel1[[#This Row],[fte]]</f>
        <v>0</v>
      </c>
      <c r="L1093" s="19"/>
      <c r="M1093" s="19"/>
      <c r="N1093" s="19"/>
      <c r="P1093" s="15"/>
    </row>
    <row r="1094" spans="2:16">
      <c r="B1094"/>
      <c r="C1094" s="21"/>
      <c r="D1094" s="21"/>
      <c r="F1094" s="18"/>
      <c r="G1094"/>
      <c r="H1094"/>
      <c r="I1094"/>
      <c r="J1094" s="19"/>
      <c r="K1094" s="22">
        <f>IF(I1094="Per 4 weken",J1094*trekvelden!$I$2,J1094)*Tabel1[[#This Row],[fte]]</f>
        <v>0</v>
      </c>
      <c r="M1094" s="19"/>
      <c r="N1094" s="19"/>
      <c r="P1094" s="15"/>
    </row>
    <row r="1095" spans="2:16">
      <c r="B1095"/>
      <c r="C1095" s="21"/>
      <c r="D1095" s="21"/>
      <c r="F1095" s="18"/>
      <c r="G1095"/>
      <c r="H1095"/>
      <c r="I1095"/>
      <c r="J1095" s="19"/>
      <c r="K1095" s="22">
        <f>IF(I1095="Per 4 weken",J1095*trekvelden!$I$2,J1095)*Tabel1[[#This Row],[fte]]</f>
        <v>0</v>
      </c>
      <c r="L1095" s="19"/>
      <c r="M1095" s="19"/>
      <c r="N1095" s="19"/>
      <c r="P1095" s="15"/>
    </row>
    <row r="1096" spans="2:16">
      <c r="B1096"/>
      <c r="C1096" s="21"/>
      <c r="D1096" s="21"/>
      <c r="F1096" s="18"/>
      <c r="G1096"/>
      <c r="H1096"/>
      <c r="I1096"/>
      <c r="J1096" s="19"/>
      <c r="K1096" s="22">
        <f>IF(I1096="Per 4 weken",J1096*trekvelden!$I$2,J1096)*Tabel1[[#This Row],[fte]]</f>
        <v>0</v>
      </c>
      <c r="L1096" s="19"/>
      <c r="M1096" s="19"/>
      <c r="N1096" s="19"/>
      <c r="P1096" s="15"/>
    </row>
    <row r="1097" spans="2:16">
      <c r="B1097"/>
      <c r="C1097" s="21"/>
      <c r="D1097" s="21"/>
      <c r="F1097" s="18"/>
      <c r="G1097"/>
      <c r="H1097"/>
      <c r="I1097"/>
      <c r="J1097" s="19"/>
      <c r="K1097" s="22">
        <f>IF(I1097="Per 4 weken",J1097*trekvelden!$I$2,J1097)*Tabel1[[#This Row],[fte]]</f>
        <v>0</v>
      </c>
      <c r="L1097" s="19"/>
      <c r="M1097" s="19"/>
      <c r="N1097" s="19"/>
      <c r="P1097" s="15"/>
    </row>
    <row r="1098" spans="2:16">
      <c r="B1098"/>
      <c r="C1098" s="21"/>
      <c r="D1098" s="21"/>
      <c r="F1098" s="18"/>
      <c r="G1098"/>
      <c r="H1098"/>
      <c r="I1098"/>
      <c r="J1098" s="19"/>
      <c r="K1098" s="22">
        <f>IF(I1098="Per 4 weken",J1098*trekvelden!$I$2,J1098)*Tabel1[[#This Row],[fte]]</f>
        <v>0</v>
      </c>
      <c r="L1098" s="19"/>
      <c r="M1098" s="19"/>
      <c r="N1098" s="19"/>
      <c r="P1098" s="15"/>
    </row>
    <row r="1099" spans="2:16">
      <c r="B1099"/>
      <c r="C1099" s="21"/>
      <c r="D1099" s="21"/>
      <c r="F1099" s="18"/>
      <c r="G1099"/>
      <c r="H1099"/>
      <c r="I1099"/>
      <c r="J1099" s="19"/>
      <c r="K1099" s="22">
        <f>IF(I1099="Per 4 weken",J1099*trekvelden!$I$2,J1099)*Tabel1[[#This Row],[fte]]</f>
        <v>0</v>
      </c>
      <c r="L1099" s="19"/>
      <c r="M1099" s="19"/>
      <c r="N1099" s="19"/>
      <c r="P1099" s="15"/>
    </row>
    <row r="1100" spans="2:16">
      <c r="B1100"/>
      <c r="C1100" s="21"/>
      <c r="D1100" s="21"/>
      <c r="F1100" s="18"/>
      <c r="G1100"/>
      <c r="H1100"/>
      <c r="I1100"/>
      <c r="J1100" s="19"/>
      <c r="K1100" s="22">
        <f>IF(I1100="Per 4 weken",J1100*trekvelden!$I$2,J1100)*Tabel1[[#This Row],[fte]]</f>
        <v>0</v>
      </c>
      <c r="L1100" s="19"/>
      <c r="M1100" s="19"/>
      <c r="N1100" s="19"/>
      <c r="P1100" s="15"/>
    </row>
    <row r="1101" spans="2:16">
      <c r="B1101"/>
      <c r="C1101" s="21"/>
      <c r="D1101" s="21"/>
      <c r="F1101" s="18"/>
      <c r="G1101"/>
      <c r="H1101"/>
      <c r="I1101"/>
      <c r="J1101" s="19"/>
      <c r="K1101" s="22">
        <f>IF(I1101="Per 4 weken",J1101*trekvelden!$I$2,J1101)*Tabel1[[#This Row],[fte]]</f>
        <v>0</v>
      </c>
      <c r="L1101" s="19"/>
      <c r="M1101" s="19"/>
      <c r="N1101" s="19"/>
      <c r="P1101" s="15"/>
    </row>
    <row r="1102" spans="2:16">
      <c r="B1102"/>
      <c r="C1102" s="21"/>
      <c r="D1102" s="21"/>
      <c r="F1102" s="18"/>
      <c r="G1102"/>
      <c r="H1102"/>
      <c r="I1102"/>
      <c r="J1102" s="19"/>
      <c r="K1102" s="22">
        <f>IF(I1102="Per 4 weken",J1102*trekvelden!$I$2,J1102)*Tabel1[[#This Row],[fte]]</f>
        <v>0</v>
      </c>
      <c r="L1102" s="19"/>
      <c r="M1102" s="19"/>
      <c r="N1102" s="19"/>
      <c r="P1102" s="15"/>
    </row>
    <row r="1103" spans="2:16">
      <c r="B1103"/>
      <c r="C1103" s="21"/>
      <c r="D1103" s="21"/>
      <c r="F1103" s="18"/>
      <c r="G1103"/>
      <c r="H1103"/>
      <c r="I1103"/>
      <c r="J1103" s="19"/>
      <c r="K1103" s="22">
        <f>IF(I1103="Per 4 weken",J1103*trekvelden!$I$2,J1103)*Tabel1[[#This Row],[fte]]</f>
        <v>0</v>
      </c>
      <c r="L1103" s="19"/>
      <c r="M1103" s="19"/>
      <c r="N1103" s="19"/>
      <c r="P1103" s="15"/>
    </row>
    <row r="1104" spans="2:16">
      <c r="B1104"/>
      <c r="C1104" s="21"/>
      <c r="D1104" s="21"/>
      <c r="F1104" s="18"/>
      <c r="G1104"/>
      <c r="H1104"/>
      <c r="I1104"/>
      <c r="J1104" s="19"/>
      <c r="K1104" s="22">
        <f>IF(I1104="Per 4 weken",J1104*trekvelden!$I$2,J1104)*Tabel1[[#This Row],[fte]]</f>
        <v>0</v>
      </c>
      <c r="L1104" s="19"/>
      <c r="M1104" s="19"/>
      <c r="N1104" s="19"/>
      <c r="P1104" s="15"/>
    </row>
    <row r="1105" spans="2:16">
      <c r="B1105"/>
      <c r="C1105" s="21"/>
      <c r="D1105" s="21"/>
      <c r="F1105" s="18"/>
      <c r="G1105"/>
      <c r="H1105"/>
      <c r="I1105"/>
      <c r="J1105" s="19"/>
      <c r="K1105" s="22">
        <f>IF(I1105="Per 4 weken",J1105*trekvelden!$I$2,J1105)*Tabel1[[#This Row],[fte]]</f>
        <v>0</v>
      </c>
      <c r="L1105" s="19"/>
      <c r="M1105" s="19"/>
      <c r="N1105" s="19"/>
      <c r="P1105" s="15"/>
    </row>
    <row r="1106" spans="2:16">
      <c r="B1106"/>
      <c r="C1106" s="21"/>
      <c r="D1106" s="21"/>
      <c r="F1106" s="18"/>
      <c r="G1106"/>
      <c r="H1106"/>
      <c r="I1106"/>
      <c r="J1106" s="19"/>
      <c r="K1106" s="22">
        <f>IF(I1106="Per 4 weken",J1106*trekvelden!$I$2,J1106)*Tabel1[[#This Row],[fte]]</f>
        <v>0</v>
      </c>
      <c r="L1106" s="19"/>
      <c r="M1106" s="19"/>
      <c r="N1106" s="19"/>
      <c r="P1106" s="15"/>
    </row>
    <row r="1107" spans="2:16">
      <c r="B1107"/>
      <c r="C1107" s="21"/>
      <c r="D1107" s="21"/>
      <c r="F1107" s="18"/>
      <c r="G1107"/>
      <c r="H1107"/>
      <c r="I1107"/>
      <c r="J1107" s="19"/>
      <c r="K1107" s="22">
        <f>IF(I1107="Per 4 weken",J1107*trekvelden!$I$2,J1107)*Tabel1[[#This Row],[fte]]</f>
        <v>0</v>
      </c>
      <c r="L1107" s="19"/>
      <c r="M1107" s="19"/>
      <c r="N1107" s="19"/>
      <c r="P1107" s="15"/>
    </row>
    <row r="1108" spans="2:16">
      <c r="B1108"/>
      <c r="C1108" s="21"/>
      <c r="D1108" s="21"/>
      <c r="F1108" s="18"/>
      <c r="G1108"/>
      <c r="H1108"/>
      <c r="I1108"/>
      <c r="J1108" s="19"/>
      <c r="K1108" s="22">
        <f>IF(I1108="Per 4 weken",J1108*trekvelden!$I$2,J1108)*Tabel1[[#This Row],[fte]]</f>
        <v>0</v>
      </c>
      <c r="L1108" s="19"/>
      <c r="M1108" s="19"/>
      <c r="N1108" s="19"/>
      <c r="P1108" s="15"/>
    </row>
    <row r="1109" spans="2:16">
      <c r="B1109"/>
      <c r="C1109" s="21"/>
      <c r="D1109" s="21"/>
      <c r="F1109" s="18"/>
      <c r="G1109"/>
      <c r="H1109"/>
      <c r="I1109"/>
      <c r="J1109" s="19"/>
      <c r="K1109" s="22">
        <f>IF(I1109="Per 4 weken",J1109*trekvelden!$I$2,J1109)*Tabel1[[#This Row],[fte]]</f>
        <v>0</v>
      </c>
      <c r="M1109" s="19"/>
      <c r="N1109" s="19"/>
      <c r="P1109" s="15"/>
    </row>
    <row r="1110" spans="2:16">
      <c r="B1110"/>
      <c r="C1110" s="21"/>
      <c r="D1110" s="21"/>
      <c r="F1110" s="18"/>
      <c r="G1110"/>
      <c r="H1110"/>
      <c r="I1110"/>
      <c r="J1110" s="19"/>
      <c r="K1110" s="22">
        <f>IF(I1110="Per 4 weken",J1110*trekvelden!$I$2,J1110)*Tabel1[[#This Row],[fte]]</f>
        <v>0</v>
      </c>
      <c r="L1110" s="19"/>
      <c r="M1110" s="19"/>
      <c r="N1110" s="19"/>
      <c r="P1110" s="15"/>
    </row>
    <row r="1111" spans="2:16">
      <c r="B1111"/>
      <c r="C1111" s="21"/>
      <c r="D1111" s="21"/>
      <c r="F1111" s="18"/>
      <c r="G1111"/>
      <c r="H1111"/>
      <c r="I1111"/>
      <c r="J1111" s="19"/>
      <c r="K1111" s="22">
        <f>IF(I1111="Per 4 weken",J1111*trekvelden!$I$2,J1111)*Tabel1[[#This Row],[fte]]</f>
        <v>0</v>
      </c>
      <c r="L1111" s="19"/>
      <c r="M1111" s="19"/>
      <c r="N1111" s="19"/>
      <c r="P1111" s="15"/>
    </row>
    <row r="1112" spans="2:16">
      <c r="B1112"/>
      <c r="C1112" s="21"/>
      <c r="D1112" s="21"/>
      <c r="F1112" s="18"/>
      <c r="G1112"/>
      <c r="H1112"/>
      <c r="I1112"/>
      <c r="J1112" s="19"/>
      <c r="K1112" s="22">
        <f>IF(I1112="Per 4 weken",J1112*trekvelden!$I$2,J1112)*Tabel1[[#This Row],[fte]]</f>
        <v>0</v>
      </c>
      <c r="L1112" s="19"/>
      <c r="M1112" s="19"/>
      <c r="N1112" s="19"/>
      <c r="P1112" s="15"/>
    </row>
    <row r="1113" spans="2:16">
      <c r="B1113"/>
      <c r="C1113" s="21"/>
      <c r="D1113" s="21"/>
      <c r="F1113" s="18"/>
      <c r="G1113"/>
      <c r="H1113"/>
      <c r="I1113"/>
      <c r="J1113" s="19"/>
      <c r="K1113" s="22">
        <f>IF(I1113="Per 4 weken",J1113*trekvelden!$I$2,J1113)*Tabel1[[#This Row],[fte]]</f>
        <v>0</v>
      </c>
      <c r="L1113" s="19"/>
      <c r="M1113" s="19"/>
      <c r="N1113" s="19"/>
      <c r="P1113" s="15"/>
    </row>
    <row r="1114" spans="2:16">
      <c r="B1114"/>
      <c r="C1114" s="21"/>
      <c r="D1114" s="21"/>
      <c r="F1114" s="18"/>
      <c r="G1114"/>
      <c r="H1114"/>
      <c r="I1114"/>
      <c r="J1114" s="19"/>
      <c r="K1114" s="22">
        <f>IF(I1114="Per 4 weken",J1114*trekvelden!$I$2,J1114)*Tabel1[[#This Row],[fte]]</f>
        <v>0</v>
      </c>
      <c r="L1114" s="19"/>
      <c r="M1114" s="19"/>
      <c r="N1114" s="19"/>
      <c r="P1114" s="15"/>
    </row>
    <row r="1115" spans="2:16">
      <c r="B1115"/>
      <c r="C1115" s="21"/>
      <c r="D1115" s="21"/>
      <c r="F1115" s="18"/>
      <c r="G1115"/>
      <c r="H1115"/>
      <c r="I1115"/>
      <c r="J1115" s="19"/>
      <c r="K1115" s="22">
        <f>IF(I1115="Per 4 weken",J1115*trekvelden!$I$2,J1115)*Tabel1[[#This Row],[fte]]</f>
        <v>0</v>
      </c>
      <c r="L1115" s="19"/>
      <c r="M1115" s="19"/>
      <c r="N1115" s="19"/>
      <c r="P1115" s="15"/>
    </row>
    <row r="1116" spans="2:16">
      <c r="B1116"/>
      <c r="C1116" s="21"/>
      <c r="D1116" s="21"/>
      <c r="F1116" s="18"/>
      <c r="G1116"/>
      <c r="H1116"/>
      <c r="I1116"/>
      <c r="J1116" s="19"/>
      <c r="K1116" s="22">
        <f>IF(I1116="Per 4 weken",J1116*trekvelden!$I$2,J1116)*Tabel1[[#This Row],[fte]]</f>
        <v>0</v>
      </c>
      <c r="L1116" s="19"/>
      <c r="M1116" s="19"/>
      <c r="N1116" s="19"/>
      <c r="P1116" s="15"/>
    </row>
    <row r="1117" spans="2:16">
      <c r="B1117"/>
      <c r="C1117" s="21"/>
      <c r="D1117" s="21"/>
      <c r="F1117" s="18"/>
      <c r="G1117"/>
      <c r="H1117"/>
      <c r="I1117"/>
      <c r="J1117" s="19"/>
      <c r="K1117" s="22">
        <f>IF(I1117="Per 4 weken",J1117*trekvelden!$I$2,J1117)*Tabel1[[#This Row],[fte]]</f>
        <v>0</v>
      </c>
      <c r="L1117" s="19"/>
      <c r="M1117" s="19"/>
      <c r="N1117" s="19"/>
      <c r="P1117" s="15"/>
    </row>
    <row r="1118" spans="2:16">
      <c r="B1118"/>
      <c r="C1118" s="21"/>
      <c r="D1118" s="21"/>
      <c r="F1118" s="18"/>
      <c r="G1118"/>
      <c r="H1118"/>
      <c r="I1118"/>
      <c r="J1118" s="19"/>
      <c r="K1118" s="22">
        <f>IF(I1118="Per 4 weken",J1118*trekvelden!$I$2,J1118)*Tabel1[[#This Row],[fte]]</f>
        <v>0</v>
      </c>
      <c r="L1118" s="19"/>
      <c r="M1118" s="19"/>
      <c r="N1118" s="19"/>
      <c r="P1118" s="15"/>
    </row>
    <row r="1119" spans="2:16">
      <c r="B1119"/>
      <c r="C1119" s="21"/>
      <c r="D1119" s="21"/>
      <c r="F1119" s="18"/>
      <c r="G1119"/>
      <c r="H1119"/>
      <c r="I1119"/>
      <c r="J1119" s="19"/>
      <c r="K1119" s="22">
        <f>IF(I1119="Per 4 weken",J1119*trekvelden!$I$2,J1119)*Tabel1[[#This Row],[fte]]</f>
        <v>0</v>
      </c>
      <c r="L1119" s="19"/>
      <c r="M1119" s="19"/>
      <c r="N1119" s="19"/>
      <c r="P1119" s="15"/>
    </row>
    <row r="1120" spans="2:16">
      <c r="B1120"/>
      <c r="C1120" s="21"/>
      <c r="D1120" s="21"/>
      <c r="F1120" s="18"/>
      <c r="G1120"/>
      <c r="H1120"/>
      <c r="I1120"/>
      <c r="J1120" s="19"/>
      <c r="K1120" s="22">
        <f>IF(I1120="Per 4 weken",J1120*trekvelden!$I$2,J1120)*Tabel1[[#This Row],[fte]]</f>
        <v>0</v>
      </c>
      <c r="L1120" s="19"/>
      <c r="M1120" s="19"/>
      <c r="N1120" s="19"/>
      <c r="P1120" s="15"/>
    </row>
    <row r="1121" spans="2:16">
      <c r="B1121"/>
      <c r="C1121" s="21"/>
      <c r="D1121" s="21"/>
      <c r="F1121" s="18"/>
      <c r="G1121"/>
      <c r="H1121"/>
      <c r="I1121"/>
      <c r="J1121" s="19"/>
      <c r="K1121" s="22">
        <f>IF(I1121="Per 4 weken",J1121*trekvelden!$I$2,J1121)*Tabel1[[#This Row],[fte]]</f>
        <v>0</v>
      </c>
      <c r="M1121" s="19"/>
      <c r="N1121" s="19"/>
      <c r="P1121" s="15"/>
    </row>
    <row r="1122" spans="2:16">
      <c r="B1122"/>
      <c r="C1122" s="21"/>
      <c r="D1122" s="21"/>
      <c r="F1122" s="18"/>
      <c r="G1122"/>
      <c r="H1122"/>
      <c r="I1122"/>
      <c r="J1122" s="19"/>
      <c r="K1122" s="22">
        <f>IF(I1122="Per 4 weken",J1122*trekvelden!$I$2,J1122)*Tabel1[[#This Row],[fte]]</f>
        <v>0</v>
      </c>
      <c r="L1122" s="19"/>
      <c r="M1122" s="19"/>
      <c r="N1122" s="19"/>
      <c r="P1122" s="15"/>
    </row>
    <row r="1123" spans="2:16">
      <c r="B1123"/>
      <c r="C1123" s="21"/>
      <c r="D1123" s="21"/>
      <c r="F1123" s="18"/>
      <c r="G1123"/>
      <c r="H1123"/>
      <c r="I1123"/>
      <c r="J1123" s="19"/>
      <c r="K1123" s="22">
        <f>IF(I1123="Per 4 weken",J1123*trekvelden!$I$2,J1123)*Tabel1[[#This Row],[fte]]</f>
        <v>0</v>
      </c>
      <c r="L1123" s="19"/>
      <c r="M1123" s="19"/>
      <c r="N1123" s="19"/>
      <c r="P1123" s="15"/>
    </row>
    <row r="1124" spans="2:16">
      <c r="B1124"/>
      <c r="C1124" s="21"/>
      <c r="D1124" s="21"/>
      <c r="F1124" s="18"/>
      <c r="G1124"/>
      <c r="H1124"/>
      <c r="I1124"/>
      <c r="J1124" s="19"/>
      <c r="K1124" s="22">
        <f>IF(I1124="Per 4 weken",J1124*trekvelden!$I$2,J1124)*Tabel1[[#This Row],[fte]]</f>
        <v>0</v>
      </c>
      <c r="L1124" s="19"/>
      <c r="M1124" s="19"/>
      <c r="N1124" s="19"/>
      <c r="P1124" s="15"/>
    </row>
    <row r="1125" spans="2:16">
      <c r="B1125"/>
      <c r="C1125" s="21"/>
      <c r="D1125" s="21"/>
      <c r="F1125" s="18"/>
      <c r="G1125"/>
      <c r="H1125"/>
      <c r="I1125"/>
      <c r="J1125" s="19"/>
      <c r="K1125" s="22">
        <f>IF(I1125="Per 4 weken",J1125*trekvelden!$I$2,J1125)*Tabel1[[#This Row],[fte]]</f>
        <v>0</v>
      </c>
      <c r="L1125" s="19"/>
      <c r="M1125" s="19"/>
      <c r="N1125" s="19"/>
      <c r="P1125" s="15"/>
    </row>
    <row r="1126" spans="2:16">
      <c r="B1126"/>
      <c r="C1126" s="21"/>
      <c r="D1126" s="21"/>
      <c r="F1126" s="18"/>
      <c r="G1126"/>
      <c r="H1126"/>
      <c r="I1126"/>
      <c r="J1126" s="19"/>
      <c r="K1126" s="22">
        <f>IF(I1126="Per 4 weken",J1126*trekvelden!$I$2,J1126)*Tabel1[[#This Row],[fte]]</f>
        <v>0</v>
      </c>
      <c r="L1126" s="19"/>
      <c r="M1126" s="19"/>
      <c r="N1126" s="19"/>
      <c r="P1126" s="15"/>
    </row>
    <row r="1127" spans="2:16">
      <c r="B1127"/>
      <c r="C1127" s="21"/>
      <c r="D1127" s="21"/>
      <c r="F1127" s="18"/>
      <c r="G1127"/>
      <c r="H1127"/>
      <c r="I1127"/>
      <c r="J1127" s="19"/>
      <c r="K1127" s="22">
        <f>IF(I1127="Per 4 weken",J1127*trekvelden!$I$2,J1127)*Tabel1[[#This Row],[fte]]</f>
        <v>0</v>
      </c>
      <c r="L1127" s="19"/>
      <c r="M1127" s="19"/>
      <c r="N1127" s="19"/>
      <c r="P1127" s="15"/>
    </row>
    <row r="1128" spans="2:16">
      <c r="B1128"/>
      <c r="C1128" s="21"/>
      <c r="D1128" s="21"/>
      <c r="F1128" s="18"/>
      <c r="G1128"/>
      <c r="H1128"/>
      <c r="I1128"/>
      <c r="J1128" s="19"/>
      <c r="K1128" s="22">
        <f>IF(I1128="Per 4 weken",J1128*trekvelden!$I$2,J1128)*Tabel1[[#This Row],[fte]]</f>
        <v>0</v>
      </c>
      <c r="L1128" s="19"/>
      <c r="M1128" s="19"/>
      <c r="N1128" s="19"/>
      <c r="P1128" s="15"/>
    </row>
    <row r="1129" spans="2:16">
      <c r="B1129"/>
      <c r="C1129" s="21"/>
      <c r="D1129" s="21"/>
      <c r="F1129" s="18"/>
      <c r="G1129"/>
      <c r="H1129"/>
      <c r="I1129"/>
      <c r="J1129" s="19"/>
      <c r="K1129" s="22">
        <f>IF(I1129="Per 4 weken",J1129*trekvelden!$I$2,J1129)*Tabel1[[#This Row],[fte]]</f>
        <v>0</v>
      </c>
      <c r="L1129" s="19"/>
      <c r="M1129" s="19"/>
      <c r="N1129" s="19"/>
      <c r="P1129" s="15"/>
    </row>
    <row r="1130" spans="2:16">
      <c r="B1130"/>
      <c r="C1130" s="21"/>
      <c r="D1130" s="21"/>
      <c r="F1130" s="18"/>
      <c r="G1130"/>
      <c r="H1130"/>
      <c r="I1130"/>
      <c r="J1130" s="19"/>
      <c r="K1130" s="22">
        <f>IF(I1130="Per 4 weken",J1130*trekvelden!$I$2,J1130)*Tabel1[[#This Row],[fte]]</f>
        <v>0</v>
      </c>
      <c r="L1130" s="19"/>
      <c r="P1130" s="15"/>
    </row>
    <row r="1131" spans="2:16">
      <c r="B1131"/>
      <c r="C1131" s="21"/>
      <c r="D1131" s="21"/>
      <c r="F1131" s="18"/>
      <c r="G1131"/>
      <c r="H1131"/>
      <c r="I1131"/>
      <c r="J1131" s="19"/>
      <c r="K1131" s="22">
        <f>IF(I1131="Per 4 weken",J1131*trekvelden!$I$2,J1131)*Tabel1[[#This Row],[fte]]</f>
        <v>0</v>
      </c>
      <c r="L1131" s="19"/>
      <c r="M1131" s="19"/>
      <c r="N1131" s="19"/>
      <c r="P1131" s="15"/>
    </row>
    <row r="1132" spans="2:16">
      <c r="B1132"/>
      <c r="C1132" s="21"/>
      <c r="D1132" s="21"/>
      <c r="F1132" s="18"/>
      <c r="G1132"/>
      <c r="H1132"/>
      <c r="I1132"/>
      <c r="J1132" s="19"/>
      <c r="K1132" s="22">
        <f>IF(I1132="Per 4 weken",J1132*trekvelden!$I$2,J1132)*Tabel1[[#This Row],[fte]]</f>
        <v>0</v>
      </c>
      <c r="L1132" s="19"/>
      <c r="M1132" s="19"/>
      <c r="N1132" s="19"/>
      <c r="P1132" s="15"/>
    </row>
    <row r="1133" spans="2:16">
      <c r="B1133"/>
      <c r="C1133" s="21"/>
      <c r="D1133" s="21"/>
      <c r="F1133" s="18"/>
      <c r="G1133"/>
      <c r="H1133"/>
      <c r="I1133"/>
      <c r="J1133" s="19"/>
      <c r="K1133" s="22">
        <f>IF(I1133="Per 4 weken",J1133*trekvelden!$I$2,J1133)*Tabel1[[#This Row],[fte]]</f>
        <v>0</v>
      </c>
      <c r="M1133" s="19"/>
      <c r="N1133" s="19"/>
      <c r="P1133" s="15"/>
    </row>
    <row r="1134" spans="2:16">
      <c r="B1134"/>
      <c r="C1134" s="21"/>
      <c r="D1134" s="21"/>
      <c r="F1134" s="18"/>
      <c r="G1134"/>
      <c r="H1134"/>
      <c r="I1134"/>
      <c r="J1134" s="19"/>
      <c r="K1134" s="22">
        <f>IF(I1134="Per 4 weken",J1134*trekvelden!$I$2,J1134)*Tabel1[[#This Row],[fte]]</f>
        <v>0</v>
      </c>
      <c r="L1134" s="19"/>
      <c r="M1134" s="19"/>
      <c r="N1134" s="19"/>
      <c r="P1134" s="15"/>
    </row>
    <row r="1135" spans="2:16">
      <c r="B1135"/>
      <c r="C1135" s="21"/>
      <c r="D1135" s="21"/>
      <c r="F1135" s="18"/>
      <c r="G1135"/>
      <c r="H1135"/>
      <c r="I1135"/>
      <c r="J1135" s="19"/>
      <c r="K1135" s="22">
        <f>IF(I1135="Per 4 weken",J1135*trekvelden!$I$2,J1135)*Tabel1[[#This Row],[fte]]</f>
        <v>0</v>
      </c>
      <c r="L1135" s="19"/>
      <c r="M1135" s="19"/>
      <c r="N1135" s="19"/>
      <c r="P1135" s="15"/>
    </row>
    <row r="1136" spans="2:16">
      <c r="B1136"/>
      <c r="C1136" s="21"/>
      <c r="D1136" s="21"/>
      <c r="F1136" s="18"/>
      <c r="G1136"/>
      <c r="H1136"/>
      <c r="I1136"/>
      <c r="J1136" s="19"/>
      <c r="K1136" s="22">
        <f>IF(I1136="Per 4 weken",J1136*trekvelden!$I$2,J1136)*Tabel1[[#This Row],[fte]]</f>
        <v>0</v>
      </c>
      <c r="L1136" s="19"/>
      <c r="M1136" s="19"/>
      <c r="N1136" s="19"/>
      <c r="P1136" s="15"/>
    </row>
    <row r="1137" spans="2:16">
      <c r="B1137"/>
      <c r="C1137" s="21"/>
      <c r="D1137" s="21"/>
      <c r="F1137" s="18"/>
      <c r="G1137"/>
      <c r="H1137"/>
      <c r="I1137"/>
      <c r="J1137" s="19"/>
      <c r="K1137" s="22">
        <f>IF(I1137="Per 4 weken",J1137*trekvelden!$I$2,J1137)*Tabel1[[#This Row],[fte]]</f>
        <v>0</v>
      </c>
      <c r="L1137" s="19"/>
      <c r="M1137" s="19"/>
      <c r="N1137" s="19"/>
      <c r="P1137" s="15"/>
    </row>
    <row r="1138" spans="2:16">
      <c r="B1138"/>
      <c r="C1138" s="21"/>
      <c r="D1138" s="21"/>
      <c r="F1138" s="18"/>
      <c r="G1138"/>
      <c r="H1138"/>
      <c r="I1138"/>
      <c r="J1138" s="19"/>
      <c r="K1138" s="22">
        <f>IF(I1138="Per 4 weken",J1138*trekvelden!$I$2,J1138)*Tabel1[[#This Row],[fte]]</f>
        <v>0</v>
      </c>
      <c r="L1138" s="19"/>
      <c r="M1138" s="19"/>
      <c r="N1138" s="19"/>
      <c r="P1138" s="15"/>
    </row>
    <row r="1139" spans="2:16">
      <c r="B1139"/>
      <c r="C1139" s="21"/>
      <c r="D1139" s="21"/>
      <c r="F1139" s="18"/>
      <c r="G1139"/>
      <c r="H1139"/>
      <c r="I1139"/>
      <c r="J1139" s="19"/>
      <c r="K1139" s="22">
        <f>IF(I1139="Per 4 weken",J1139*trekvelden!$I$2,J1139)*Tabel1[[#This Row],[fte]]</f>
        <v>0</v>
      </c>
      <c r="L1139" s="19"/>
      <c r="M1139" s="19"/>
      <c r="N1139" s="19"/>
      <c r="P1139" s="15"/>
    </row>
    <row r="1140" spans="2:16">
      <c r="B1140"/>
      <c r="C1140" s="21"/>
      <c r="D1140" s="21"/>
      <c r="F1140" s="18"/>
      <c r="G1140"/>
      <c r="H1140"/>
      <c r="I1140"/>
      <c r="J1140" s="19"/>
      <c r="K1140" s="22">
        <f>IF(I1140="Per 4 weken",J1140*trekvelden!$I$2,J1140)*Tabel1[[#This Row],[fte]]</f>
        <v>0</v>
      </c>
      <c r="L1140" s="19"/>
      <c r="M1140" s="19"/>
      <c r="N1140" s="19"/>
      <c r="P1140" s="15"/>
    </row>
    <row r="1141" spans="2:16">
      <c r="B1141"/>
      <c r="C1141" s="21"/>
      <c r="D1141" s="21"/>
      <c r="F1141" s="18"/>
      <c r="G1141"/>
      <c r="H1141"/>
      <c r="I1141"/>
      <c r="J1141" s="19"/>
      <c r="K1141" s="22">
        <f>IF(I1141="Per 4 weken",J1141*trekvelden!$I$2,J1141)*Tabel1[[#This Row],[fte]]</f>
        <v>0</v>
      </c>
      <c r="L1141" s="19"/>
      <c r="M1141" s="19"/>
      <c r="N1141" s="19"/>
      <c r="P1141" s="15"/>
    </row>
    <row r="1142" spans="2:16">
      <c r="B1142"/>
      <c r="C1142" s="21"/>
      <c r="D1142" s="21"/>
      <c r="F1142" s="18"/>
      <c r="G1142"/>
      <c r="H1142"/>
      <c r="I1142"/>
      <c r="J1142" s="19"/>
      <c r="K1142" s="22">
        <f>IF(I1142="Per 4 weken",J1142*trekvelden!$I$2,J1142)*Tabel1[[#This Row],[fte]]</f>
        <v>0</v>
      </c>
      <c r="L1142" s="19"/>
      <c r="M1142" s="19"/>
      <c r="N1142" s="19"/>
      <c r="P1142" s="15"/>
    </row>
    <row r="1143" spans="2:16">
      <c r="B1143"/>
      <c r="C1143" s="21"/>
      <c r="D1143" s="21"/>
      <c r="F1143" s="18"/>
      <c r="G1143"/>
      <c r="H1143"/>
      <c r="I1143"/>
      <c r="J1143" s="19"/>
      <c r="K1143" s="22">
        <f>IF(I1143="Per 4 weken",J1143*trekvelden!$I$2,J1143)*Tabel1[[#This Row],[fte]]</f>
        <v>0</v>
      </c>
      <c r="L1143" s="19"/>
      <c r="M1143" s="19"/>
      <c r="N1143" s="19"/>
      <c r="P1143" s="15"/>
    </row>
    <row r="1144" spans="2:16">
      <c r="B1144"/>
      <c r="C1144" s="21"/>
      <c r="D1144" s="21"/>
      <c r="F1144" s="18"/>
      <c r="G1144"/>
      <c r="H1144"/>
      <c r="I1144"/>
      <c r="J1144" s="19"/>
      <c r="K1144" s="22">
        <f>IF(I1144="Per 4 weken",J1144*trekvelden!$I$2,J1144)*Tabel1[[#This Row],[fte]]</f>
        <v>0</v>
      </c>
      <c r="L1144" s="19"/>
      <c r="M1144" s="19"/>
      <c r="N1144" s="19"/>
      <c r="P1144" s="15"/>
    </row>
    <row r="1145" spans="2:16">
      <c r="B1145"/>
      <c r="C1145" s="21"/>
      <c r="D1145" s="21"/>
      <c r="F1145" s="18"/>
      <c r="G1145"/>
      <c r="H1145"/>
      <c r="I1145"/>
      <c r="J1145" s="19"/>
      <c r="K1145" s="22">
        <f>IF(I1145="Per 4 weken",J1145*trekvelden!$I$2,J1145)*Tabel1[[#This Row],[fte]]</f>
        <v>0</v>
      </c>
      <c r="L1145" s="19"/>
      <c r="M1145" s="19"/>
      <c r="N1145" s="19"/>
      <c r="P1145" s="15"/>
    </row>
    <row r="1146" spans="2:16">
      <c r="B1146"/>
      <c r="C1146" s="21"/>
      <c r="D1146" s="21"/>
      <c r="F1146" s="18"/>
      <c r="G1146"/>
      <c r="H1146"/>
      <c r="I1146"/>
      <c r="J1146" s="19"/>
      <c r="K1146" s="22">
        <f>IF(I1146="Per 4 weken",J1146*trekvelden!$I$2,J1146)*Tabel1[[#This Row],[fte]]</f>
        <v>0</v>
      </c>
      <c r="L1146" s="19"/>
      <c r="M1146" s="19"/>
      <c r="N1146" s="19"/>
      <c r="P1146" s="15"/>
    </row>
    <row r="1147" spans="2:16">
      <c r="B1147"/>
      <c r="C1147" s="21"/>
      <c r="D1147" s="21"/>
      <c r="F1147" s="18"/>
      <c r="G1147"/>
      <c r="H1147"/>
      <c r="I1147"/>
      <c r="J1147" s="19"/>
      <c r="K1147" s="22">
        <f>IF(I1147="Per 4 weken",J1147*trekvelden!$I$2,J1147)*Tabel1[[#This Row],[fte]]</f>
        <v>0</v>
      </c>
      <c r="L1147" s="19"/>
      <c r="M1147" s="19"/>
      <c r="N1147" s="19"/>
      <c r="P1147" s="15"/>
    </row>
    <row r="1148" spans="2:16">
      <c r="B1148"/>
      <c r="C1148" s="21"/>
      <c r="D1148" s="21"/>
      <c r="F1148" s="18"/>
      <c r="G1148"/>
      <c r="H1148"/>
      <c r="I1148"/>
      <c r="J1148" s="19"/>
      <c r="K1148" s="22">
        <f>IF(I1148="Per 4 weken",J1148*trekvelden!$I$2,J1148)*Tabel1[[#This Row],[fte]]</f>
        <v>0</v>
      </c>
      <c r="L1148" s="19"/>
      <c r="M1148" s="19"/>
      <c r="N1148" s="19"/>
      <c r="P1148" s="15"/>
    </row>
    <row r="1149" spans="2:16">
      <c r="B1149"/>
      <c r="C1149" s="21"/>
      <c r="D1149" s="21"/>
      <c r="F1149" s="18"/>
      <c r="G1149"/>
      <c r="H1149"/>
      <c r="I1149"/>
      <c r="J1149" s="19"/>
      <c r="K1149" s="22">
        <f>IF(I1149="Per 4 weken",J1149*trekvelden!$I$2,J1149)*Tabel1[[#This Row],[fte]]</f>
        <v>0</v>
      </c>
      <c r="L1149" s="19"/>
      <c r="M1149" s="19"/>
      <c r="N1149" s="19"/>
      <c r="P1149" s="15"/>
    </row>
    <row r="1150" spans="2:16">
      <c r="B1150"/>
      <c r="C1150" s="21"/>
      <c r="D1150" s="21"/>
      <c r="F1150" s="18"/>
      <c r="G1150"/>
      <c r="H1150"/>
      <c r="I1150"/>
      <c r="J1150" s="19"/>
      <c r="K1150" s="22">
        <f>IF(I1150="Per 4 weken",J1150*trekvelden!$I$2,J1150)*Tabel1[[#This Row],[fte]]</f>
        <v>0</v>
      </c>
      <c r="M1150" s="19"/>
      <c r="N1150" s="19"/>
      <c r="P1150" s="15"/>
    </row>
    <row r="1151" spans="2:16">
      <c r="B1151"/>
      <c r="C1151" s="21"/>
      <c r="D1151" s="21"/>
      <c r="F1151" s="18"/>
      <c r="G1151"/>
      <c r="H1151"/>
      <c r="I1151"/>
      <c r="J1151" s="19"/>
      <c r="K1151" s="22">
        <f>IF(I1151="Per 4 weken",J1151*trekvelden!$I$2,J1151)*Tabel1[[#This Row],[fte]]</f>
        <v>0</v>
      </c>
      <c r="L1151" s="19"/>
      <c r="M1151" s="19"/>
      <c r="N1151" s="19"/>
      <c r="P1151" s="15"/>
    </row>
    <row r="1152" spans="2:16">
      <c r="B1152"/>
      <c r="C1152" s="21"/>
      <c r="D1152" s="21"/>
      <c r="F1152" s="18"/>
      <c r="G1152"/>
      <c r="H1152"/>
      <c r="I1152"/>
      <c r="J1152" s="19"/>
      <c r="K1152" s="22">
        <f>IF(I1152="Per 4 weken",J1152*trekvelden!$I$2,J1152)*Tabel1[[#This Row],[fte]]</f>
        <v>0</v>
      </c>
      <c r="L1152" s="19"/>
      <c r="M1152" s="19"/>
      <c r="N1152" s="19"/>
      <c r="P1152" s="15"/>
    </row>
    <row r="1153" spans="2:16">
      <c r="B1153"/>
      <c r="C1153" s="21"/>
      <c r="D1153" s="21"/>
      <c r="F1153" s="18"/>
      <c r="G1153"/>
      <c r="H1153"/>
      <c r="I1153"/>
      <c r="J1153" s="19"/>
      <c r="K1153" s="22">
        <f>IF(I1153="Per 4 weken",J1153*trekvelden!$I$2,J1153)*Tabel1[[#This Row],[fte]]</f>
        <v>0</v>
      </c>
      <c r="L1153" s="19"/>
      <c r="M1153" s="19"/>
      <c r="N1153" s="19"/>
      <c r="P1153" s="15"/>
    </row>
    <row r="1154" spans="2:16">
      <c r="B1154"/>
      <c r="C1154" s="21"/>
      <c r="D1154" s="21"/>
      <c r="F1154" s="18"/>
      <c r="G1154"/>
      <c r="H1154"/>
      <c r="I1154"/>
      <c r="J1154" s="19"/>
      <c r="K1154" s="22">
        <f>IF(I1154="Per 4 weken",J1154*trekvelden!$I$2,J1154)*Tabel1[[#This Row],[fte]]</f>
        <v>0</v>
      </c>
      <c r="L1154" s="19"/>
      <c r="M1154" s="19"/>
      <c r="N1154" s="19"/>
      <c r="P1154" s="15"/>
    </row>
    <row r="1155" spans="2:16">
      <c r="B1155"/>
      <c r="C1155" s="21"/>
      <c r="D1155" s="21"/>
      <c r="F1155" s="18"/>
      <c r="G1155"/>
      <c r="H1155"/>
      <c r="I1155"/>
      <c r="J1155" s="19"/>
      <c r="K1155" s="22">
        <f>IF(I1155="Per 4 weken",J1155*trekvelden!$I$2,J1155)*Tabel1[[#This Row],[fte]]</f>
        <v>0</v>
      </c>
      <c r="M1155" s="19"/>
      <c r="N1155" s="19"/>
      <c r="P1155" s="15"/>
    </row>
    <row r="1156" spans="2:16">
      <c r="B1156"/>
      <c r="C1156" s="21"/>
      <c r="D1156" s="21"/>
      <c r="F1156" s="18"/>
      <c r="G1156"/>
      <c r="H1156"/>
      <c r="I1156"/>
      <c r="J1156" s="19"/>
      <c r="K1156" s="22">
        <f>IF(I1156="Per 4 weken",J1156*trekvelden!$I$2,J1156)*Tabel1[[#This Row],[fte]]</f>
        <v>0</v>
      </c>
      <c r="M1156" s="19"/>
      <c r="N1156" s="19"/>
      <c r="P1156" s="15"/>
    </row>
    <row r="1157" spans="2:16">
      <c r="B1157"/>
      <c r="C1157" s="21"/>
      <c r="D1157" s="21"/>
      <c r="F1157" s="18"/>
      <c r="G1157"/>
      <c r="H1157"/>
      <c r="I1157"/>
      <c r="J1157" s="19"/>
      <c r="K1157" s="22">
        <f>IF(I1157="Per 4 weken",J1157*trekvelden!$I$2,J1157)*Tabel1[[#This Row],[fte]]</f>
        <v>0</v>
      </c>
      <c r="L1157" s="19"/>
      <c r="M1157" s="19"/>
      <c r="N1157" s="19"/>
      <c r="P1157" s="15"/>
    </row>
    <row r="1158" spans="2:16">
      <c r="B1158"/>
      <c r="C1158" s="21"/>
      <c r="D1158" s="21"/>
      <c r="F1158" s="18"/>
      <c r="G1158"/>
      <c r="H1158"/>
      <c r="I1158"/>
      <c r="J1158" s="19"/>
      <c r="K1158" s="22">
        <f>IF(I1158="Per 4 weken",J1158*trekvelden!$I$2,J1158)*Tabel1[[#This Row],[fte]]</f>
        <v>0</v>
      </c>
      <c r="L1158" s="19"/>
      <c r="M1158" s="19"/>
      <c r="N1158" s="19"/>
      <c r="P1158" s="15"/>
    </row>
    <row r="1159" spans="2:16">
      <c r="B1159"/>
      <c r="C1159" s="21"/>
      <c r="D1159" s="21"/>
      <c r="F1159" s="18"/>
      <c r="G1159"/>
      <c r="H1159"/>
      <c r="I1159"/>
      <c r="J1159" s="19"/>
      <c r="K1159" s="22">
        <f>IF(I1159="Per 4 weken",J1159*trekvelden!$I$2,J1159)*Tabel1[[#This Row],[fte]]</f>
        <v>0</v>
      </c>
      <c r="L1159" s="19"/>
      <c r="M1159" s="19"/>
      <c r="N1159" s="19"/>
      <c r="P1159" s="15"/>
    </row>
    <row r="1160" spans="2:16">
      <c r="B1160"/>
      <c r="C1160" s="21"/>
      <c r="D1160" s="21"/>
      <c r="F1160" s="18"/>
      <c r="G1160"/>
      <c r="H1160"/>
      <c r="I1160"/>
      <c r="J1160" s="19"/>
      <c r="K1160" s="22">
        <f>IF(I1160="Per 4 weken",J1160*trekvelden!$I$2,J1160)*Tabel1[[#This Row],[fte]]</f>
        <v>0</v>
      </c>
      <c r="L1160" s="19"/>
      <c r="M1160" s="19"/>
      <c r="N1160" s="19"/>
      <c r="P1160" s="15"/>
    </row>
    <row r="1161" spans="2:16">
      <c r="B1161"/>
      <c r="C1161" s="21"/>
      <c r="D1161" s="21"/>
      <c r="F1161" s="18"/>
      <c r="G1161"/>
      <c r="H1161"/>
      <c r="I1161"/>
      <c r="J1161" s="19"/>
      <c r="K1161" s="22">
        <f>IF(I1161="Per 4 weken",J1161*trekvelden!$I$2,J1161)*Tabel1[[#This Row],[fte]]</f>
        <v>0</v>
      </c>
      <c r="L1161" s="19"/>
      <c r="M1161" s="19"/>
      <c r="N1161" s="19"/>
      <c r="P1161" s="15"/>
    </row>
    <row r="1162" spans="2:16">
      <c r="B1162"/>
      <c r="C1162" s="21"/>
      <c r="D1162" s="21"/>
      <c r="F1162" s="18"/>
      <c r="G1162"/>
      <c r="H1162"/>
      <c r="I1162"/>
      <c r="J1162" s="19"/>
      <c r="K1162" s="22">
        <f>IF(I1162="Per 4 weken",J1162*trekvelden!$I$2,J1162)*Tabel1[[#This Row],[fte]]</f>
        <v>0</v>
      </c>
      <c r="L1162" s="19"/>
      <c r="M1162" s="19"/>
      <c r="N1162" s="19"/>
      <c r="P1162" s="15"/>
    </row>
    <row r="1163" spans="2:16">
      <c r="B1163"/>
      <c r="C1163" s="21"/>
      <c r="D1163" s="21"/>
      <c r="F1163" s="18"/>
      <c r="G1163"/>
      <c r="H1163"/>
      <c r="I1163"/>
      <c r="J1163" s="19"/>
      <c r="K1163" s="22">
        <f>IF(I1163="Per 4 weken",J1163*trekvelden!$I$2,J1163)*Tabel1[[#This Row],[fte]]</f>
        <v>0</v>
      </c>
      <c r="L1163" s="19"/>
      <c r="M1163" s="19"/>
      <c r="N1163" s="19"/>
      <c r="P1163" s="15"/>
    </row>
    <row r="1164" spans="2:16">
      <c r="B1164"/>
      <c r="C1164" s="21"/>
      <c r="D1164" s="21"/>
      <c r="F1164" s="18"/>
      <c r="G1164"/>
      <c r="H1164"/>
      <c r="I1164"/>
      <c r="J1164" s="19"/>
      <c r="K1164" s="22">
        <f>IF(I1164="Per 4 weken",J1164*trekvelden!$I$2,J1164)*Tabel1[[#This Row],[fte]]</f>
        <v>0</v>
      </c>
      <c r="L1164" s="19"/>
      <c r="M1164" s="19"/>
      <c r="N1164" s="19"/>
      <c r="P1164" s="15"/>
    </row>
    <row r="1165" spans="2:16">
      <c r="B1165"/>
      <c r="C1165" s="21"/>
      <c r="D1165" s="21"/>
      <c r="F1165" s="18"/>
      <c r="G1165"/>
      <c r="H1165"/>
      <c r="I1165"/>
      <c r="J1165" s="19"/>
      <c r="K1165" s="22">
        <f>IF(I1165="Per 4 weken",J1165*trekvelden!$I$2,J1165)*Tabel1[[#This Row],[fte]]</f>
        <v>0</v>
      </c>
      <c r="L1165" s="19"/>
      <c r="M1165" s="19"/>
      <c r="N1165" s="19"/>
      <c r="P1165" s="15"/>
    </row>
    <row r="1166" spans="2:16">
      <c r="B1166"/>
      <c r="C1166" s="21"/>
      <c r="D1166" s="21"/>
      <c r="F1166" s="18"/>
      <c r="G1166"/>
      <c r="H1166"/>
      <c r="I1166"/>
      <c r="J1166" s="19"/>
      <c r="K1166" s="22">
        <f>IF(I1166="Per 4 weken",J1166*trekvelden!$I$2,J1166)*Tabel1[[#This Row],[fte]]</f>
        <v>0</v>
      </c>
      <c r="L1166" s="19"/>
      <c r="M1166" s="19"/>
      <c r="N1166" s="19"/>
      <c r="P1166" s="15"/>
    </row>
    <row r="1167" spans="2:16">
      <c r="B1167"/>
      <c r="C1167" s="21"/>
      <c r="D1167" s="21"/>
      <c r="F1167" s="18"/>
      <c r="G1167"/>
      <c r="H1167"/>
      <c r="I1167"/>
      <c r="J1167" s="19"/>
      <c r="K1167" s="22">
        <f>IF(I1167="Per 4 weken",J1167*trekvelden!$I$2,J1167)*Tabel1[[#This Row],[fte]]</f>
        <v>0</v>
      </c>
      <c r="L1167" s="19"/>
      <c r="M1167" s="19"/>
      <c r="N1167" s="19"/>
      <c r="P1167" s="15"/>
    </row>
    <row r="1168" spans="2:16">
      <c r="B1168"/>
      <c r="C1168" s="21"/>
      <c r="D1168" s="21"/>
      <c r="F1168" s="18"/>
      <c r="G1168"/>
      <c r="H1168"/>
      <c r="I1168"/>
      <c r="J1168" s="19"/>
      <c r="K1168" s="22">
        <f>IF(I1168="Per 4 weken",J1168*trekvelden!$I$2,J1168)*Tabel1[[#This Row],[fte]]</f>
        <v>0</v>
      </c>
      <c r="L1168" s="19"/>
      <c r="M1168" s="19"/>
      <c r="N1168" s="19"/>
      <c r="P1168" s="15"/>
    </row>
    <row r="1169" spans="2:16">
      <c r="B1169"/>
      <c r="C1169" s="21"/>
      <c r="D1169" s="21"/>
      <c r="F1169" s="18"/>
      <c r="G1169"/>
      <c r="H1169"/>
      <c r="I1169"/>
      <c r="J1169" s="19"/>
      <c r="K1169" s="22">
        <f>IF(I1169="Per 4 weken",J1169*trekvelden!$I$2,J1169)*Tabel1[[#This Row],[fte]]</f>
        <v>0</v>
      </c>
      <c r="L1169" s="19"/>
      <c r="M1169" s="19"/>
      <c r="N1169" s="19"/>
      <c r="P1169" s="15"/>
    </row>
    <row r="1170" spans="2:16">
      <c r="B1170"/>
      <c r="C1170" s="21"/>
      <c r="D1170" s="21"/>
      <c r="F1170" s="18"/>
      <c r="G1170"/>
      <c r="H1170"/>
      <c r="I1170"/>
      <c r="J1170" s="19"/>
      <c r="K1170" s="22">
        <f>IF(I1170="Per 4 weken",J1170*trekvelden!$I$2,J1170)*Tabel1[[#This Row],[fte]]</f>
        <v>0</v>
      </c>
      <c r="L1170" s="19"/>
      <c r="M1170" s="19"/>
      <c r="N1170" s="19"/>
      <c r="P1170" s="15"/>
    </row>
    <row r="1171" spans="2:16">
      <c r="B1171"/>
      <c r="C1171" s="21"/>
      <c r="D1171" s="21"/>
      <c r="F1171" s="18"/>
      <c r="G1171"/>
      <c r="H1171"/>
      <c r="I1171"/>
      <c r="J1171" s="19"/>
      <c r="K1171" s="22">
        <f>IF(I1171="Per 4 weken",J1171*trekvelden!$I$2,J1171)*Tabel1[[#This Row],[fte]]</f>
        <v>0</v>
      </c>
      <c r="L1171" s="19"/>
      <c r="M1171" s="19"/>
      <c r="N1171" s="19"/>
      <c r="P1171" s="15"/>
    </row>
    <row r="1172" spans="2:16">
      <c r="B1172"/>
      <c r="C1172" s="21"/>
      <c r="D1172" s="21"/>
      <c r="F1172" s="18"/>
      <c r="G1172"/>
      <c r="H1172"/>
      <c r="I1172"/>
      <c r="J1172" s="19"/>
      <c r="K1172" s="22">
        <f>IF(I1172="Per 4 weken",J1172*trekvelden!$I$2,J1172)*Tabel1[[#This Row],[fte]]</f>
        <v>0</v>
      </c>
      <c r="L1172" s="19"/>
      <c r="M1172" s="19"/>
      <c r="N1172" s="19"/>
      <c r="P1172" s="15"/>
    </row>
    <row r="1173" spans="2:16">
      <c r="B1173"/>
      <c r="C1173" s="21"/>
      <c r="D1173" s="21"/>
      <c r="F1173" s="18"/>
      <c r="G1173"/>
      <c r="H1173"/>
      <c r="I1173"/>
      <c r="J1173" s="19"/>
      <c r="K1173" s="22">
        <f>IF(I1173="Per 4 weken",J1173*trekvelden!$I$2,J1173)*Tabel1[[#This Row],[fte]]</f>
        <v>0</v>
      </c>
      <c r="L1173" s="19"/>
      <c r="M1173" s="19"/>
      <c r="N1173" s="19"/>
      <c r="P1173" s="15"/>
    </row>
    <row r="1174" spans="2:16">
      <c r="B1174"/>
      <c r="C1174" s="21"/>
      <c r="D1174" s="21"/>
      <c r="F1174" s="18"/>
      <c r="G1174"/>
      <c r="H1174"/>
      <c r="I1174"/>
      <c r="J1174" s="19"/>
      <c r="K1174" s="22">
        <f>IF(I1174="Per 4 weken",J1174*trekvelden!$I$2,J1174)*Tabel1[[#This Row],[fte]]</f>
        <v>0</v>
      </c>
      <c r="L1174" s="19"/>
      <c r="M1174" s="19"/>
      <c r="N1174" s="19"/>
      <c r="P1174" s="15"/>
    </row>
    <row r="1175" spans="2:16">
      <c r="B1175"/>
      <c r="C1175" s="21"/>
      <c r="D1175" s="21"/>
      <c r="F1175" s="18"/>
      <c r="G1175"/>
      <c r="H1175"/>
      <c r="I1175"/>
      <c r="J1175" s="19"/>
      <c r="K1175" s="22">
        <f>IF(I1175="Per 4 weken",J1175*trekvelden!$I$2,J1175)*Tabel1[[#This Row],[fte]]</f>
        <v>0</v>
      </c>
      <c r="M1175" s="19"/>
      <c r="N1175" s="19"/>
      <c r="P1175" s="15"/>
    </row>
    <row r="1176" spans="2:16">
      <c r="B1176"/>
      <c r="C1176" s="21"/>
      <c r="D1176" s="21"/>
      <c r="F1176" s="18"/>
      <c r="G1176"/>
      <c r="H1176"/>
      <c r="I1176"/>
      <c r="J1176" s="19"/>
      <c r="K1176" s="22">
        <f>IF(I1176="Per 4 weken",J1176*trekvelden!$I$2,J1176)*Tabel1[[#This Row],[fte]]</f>
        <v>0</v>
      </c>
      <c r="L1176" s="19"/>
      <c r="P1176" s="15"/>
    </row>
    <row r="1177" spans="2:16">
      <c r="B1177"/>
      <c r="C1177" s="21"/>
      <c r="D1177" s="21"/>
      <c r="F1177" s="18"/>
      <c r="G1177"/>
      <c r="H1177"/>
      <c r="I1177"/>
      <c r="J1177" s="19"/>
      <c r="K1177" s="22">
        <f>IF(I1177="Per 4 weken",J1177*trekvelden!$I$2,J1177)*Tabel1[[#This Row],[fte]]</f>
        <v>0</v>
      </c>
      <c r="L1177" s="19"/>
      <c r="M1177" s="19"/>
      <c r="N1177" s="19"/>
      <c r="P1177" s="15"/>
    </row>
    <row r="1178" spans="2:16">
      <c r="B1178"/>
      <c r="C1178" s="21"/>
      <c r="D1178" s="21"/>
      <c r="F1178" s="18"/>
      <c r="G1178"/>
      <c r="H1178"/>
      <c r="I1178"/>
      <c r="J1178" s="19"/>
      <c r="K1178" s="22">
        <f>IF(I1178="Per 4 weken",J1178*trekvelden!$I$2,J1178)*Tabel1[[#This Row],[fte]]</f>
        <v>0</v>
      </c>
      <c r="L1178" s="19"/>
      <c r="M1178" s="19"/>
      <c r="N1178" s="19"/>
      <c r="P1178" s="15"/>
    </row>
    <row r="1179" spans="2:16">
      <c r="B1179"/>
      <c r="C1179" s="21"/>
      <c r="D1179" s="21"/>
      <c r="F1179" s="18"/>
      <c r="G1179"/>
      <c r="H1179"/>
      <c r="I1179"/>
      <c r="J1179" s="19"/>
      <c r="K1179" s="22">
        <f>IF(I1179="Per 4 weken",J1179*trekvelden!$I$2,J1179)*Tabel1[[#This Row],[fte]]</f>
        <v>0</v>
      </c>
      <c r="L1179" s="19"/>
      <c r="M1179" s="19"/>
      <c r="N1179" s="19"/>
      <c r="P1179" s="15"/>
    </row>
    <row r="1180" spans="2:16">
      <c r="B1180"/>
      <c r="C1180" s="21"/>
      <c r="D1180" s="21"/>
      <c r="F1180" s="18"/>
      <c r="G1180"/>
      <c r="H1180"/>
      <c r="I1180"/>
      <c r="J1180" s="19"/>
      <c r="K1180" s="22">
        <f>IF(I1180="Per 4 weken",J1180*trekvelden!$I$2,J1180)*Tabel1[[#This Row],[fte]]</f>
        <v>0</v>
      </c>
      <c r="L1180" s="19"/>
      <c r="M1180" s="19"/>
      <c r="N1180" s="19"/>
      <c r="P1180" s="15"/>
    </row>
    <row r="1181" spans="2:16">
      <c r="B1181"/>
      <c r="C1181" s="21"/>
      <c r="D1181" s="21"/>
      <c r="F1181" s="18"/>
      <c r="G1181"/>
      <c r="H1181"/>
      <c r="I1181"/>
      <c r="J1181" s="19"/>
      <c r="K1181" s="22">
        <f>IF(I1181="Per 4 weken",J1181*trekvelden!$I$2,J1181)*Tabel1[[#This Row],[fte]]</f>
        <v>0</v>
      </c>
      <c r="M1181" s="19"/>
      <c r="N1181" s="19"/>
      <c r="P1181" s="15"/>
    </row>
    <row r="1182" spans="2:16">
      <c r="B1182"/>
      <c r="C1182" s="21"/>
      <c r="D1182" s="21"/>
      <c r="F1182" s="18"/>
      <c r="G1182"/>
      <c r="H1182"/>
      <c r="I1182"/>
      <c r="J1182" s="19"/>
      <c r="K1182" s="22">
        <f>IF(I1182="Per 4 weken",J1182*trekvelden!$I$2,J1182)*Tabel1[[#This Row],[fte]]</f>
        <v>0</v>
      </c>
      <c r="L1182" s="19"/>
      <c r="M1182" s="19"/>
      <c r="N1182" s="19"/>
      <c r="P1182" s="15"/>
    </row>
    <row r="1183" spans="2:16">
      <c r="B1183"/>
      <c r="C1183" s="21"/>
      <c r="D1183" s="21"/>
      <c r="F1183" s="18"/>
      <c r="G1183"/>
      <c r="H1183"/>
      <c r="I1183"/>
      <c r="J1183" s="19"/>
      <c r="K1183" s="22">
        <f>IF(I1183="Per 4 weken",J1183*trekvelden!$I$2,J1183)*Tabel1[[#This Row],[fte]]</f>
        <v>0</v>
      </c>
      <c r="L1183" s="19"/>
      <c r="M1183" s="19"/>
      <c r="N1183" s="19"/>
      <c r="P1183" s="15"/>
    </row>
    <row r="1184" spans="2:16">
      <c r="B1184"/>
      <c r="C1184" s="21"/>
      <c r="D1184" s="21"/>
      <c r="F1184" s="18"/>
      <c r="G1184"/>
      <c r="H1184"/>
      <c r="I1184"/>
      <c r="J1184" s="19"/>
      <c r="K1184" s="22">
        <f>IF(I1184="Per 4 weken",J1184*trekvelden!$I$2,J1184)*Tabel1[[#This Row],[fte]]</f>
        <v>0</v>
      </c>
      <c r="L1184" s="19"/>
      <c r="M1184" s="19"/>
      <c r="N1184" s="19"/>
      <c r="P1184" s="15"/>
    </row>
    <row r="1185" spans="2:16">
      <c r="B1185"/>
      <c r="C1185" s="21"/>
      <c r="D1185" s="21"/>
      <c r="F1185" s="18"/>
      <c r="G1185"/>
      <c r="H1185"/>
      <c r="I1185"/>
      <c r="J1185" s="19"/>
      <c r="K1185" s="22">
        <f>IF(I1185="Per 4 weken",J1185*trekvelden!$I$2,J1185)*Tabel1[[#This Row],[fte]]</f>
        <v>0</v>
      </c>
      <c r="L1185" s="19"/>
      <c r="M1185" s="19"/>
      <c r="N1185" s="19"/>
      <c r="P1185" s="15"/>
    </row>
    <row r="1186" spans="2:16">
      <c r="B1186"/>
      <c r="C1186" s="21"/>
      <c r="D1186" s="21"/>
      <c r="F1186" s="18"/>
      <c r="G1186"/>
      <c r="H1186"/>
      <c r="I1186"/>
      <c r="J1186" s="19"/>
      <c r="K1186" s="22">
        <f>IF(I1186="Per 4 weken",J1186*trekvelden!$I$2,J1186)*Tabel1[[#This Row],[fte]]</f>
        <v>0</v>
      </c>
      <c r="L1186" s="19"/>
      <c r="M1186" s="19"/>
      <c r="N1186" s="19"/>
      <c r="P1186" s="15"/>
    </row>
    <row r="1187" spans="2:16">
      <c r="B1187"/>
      <c r="C1187" s="21"/>
      <c r="D1187" s="21"/>
      <c r="F1187" s="18"/>
      <c r="G1187"/>
      <c r="H1187"/>
      <c r="I1187"/>
      <c r="J1187" s="19"/>
      <c r="K1187" s="22">
        <f>IF(I1187="Per 4 weken",J1187*trekvelden!$I$2,J1187)*Tabel1[[#This Row],[fte]]</f>
        <v>0</v>
      </c>
      <c r="L1187" s="19"/>
      <c r="M1187" s="19"/>
      <c r="N1187" s="19"/>
      <c r="P1187" s="15"/>
    </row>
    <row r="1188" spans="2:16">
      <c r="B1188"/>
      <c r="C1188" s="21"/>
      <c r="D1188" s="21"/>
      <c r="F1188" s="18"/>
      <c r="G1188"/>
      <c r="H1188"/>
      <c r="I1188"/>
      <c r="J1188" s="19"/>
      <c r="K1188" s="22">
        <f>IF(I1188="Per 4 weken",J1188*trekvelden!$I$2,J1188)*Tabel1[[#This Row],[fte]]</f>
        <v>0</v>
      </c>
      <c r="L1188" s="19"/>
      <c r="M1188" s="19"/>
      <c r="N1188" s="19"/>
      <c r="P1188" s="15"/>
    </row>
    <row r="1189" spans="2:16">
      <c r="B1189"/>
      <c r="C1189" s="21"/>
      <c r="D1189" s="21"/>
      <c r="F1189" s="18"/>
      <c r="G1189"/>
      <c r="H1189"/>
      <c r="I1189"/>
      <c r="J1189" s="19"/>
      <c r="K1189" s="22">
        <f>IF(I1189="Per 4 weken",J1189*trekvelden!$I$2,J1189)*Tabel1[[#This Row],[fte]]</f>
        <v>0</v>
      </c>
      <c r="L1189" s="19"/>
      <c r="P1189" s="15"/>
    </row>
    <row r="1190" spans="2:16">
      <c r="B1190"/>
      <c r="C1190" s="21"/>
      <c r="D1190" s="21"/>
      <c r="F1190" s="18"/>
      <c r="G1190"/>
      <c r="H1190"/>
      <c r="I1190"/>
      <c r="J1190" s="19"/>
      <c r="K1190" s="22">
        <f>IF(I1190="Per 4 weken",J1190*trekvelden!$I$2,J1190)*Tabel1[[#This Row],[fte]]</f>
        <v>0</v>
      </c>
      <c r="L1190" s="19"/>
      <c r="P1190" s="15"/>
    </row>
    <row r="1191" spans="2:16">
      <c r="B1191"/>
      <c r="C1191" s="21"/>
      <c r="D1191" s="21"/>
      <c r="F1191" s="18"/>
      <c r="G1191"/>
      <c r="H1191"/>
      <c r="I1191"/>
      <c r="J1191" s="19"/>
      <c r="K1191" s="22">
        <f>IF(I1191="Per 4 weken",J1191*trekvelden!$I$2,J1191)*Tabel1[[#This Row],[fte]]</f>
        <v>0</v>
      </c>
      <c r="L1191" s="19"/>
      <c r="M1191" s="19"/>
      <c r="N1191" s="19"/>
      <c r="P1191" s="15"/>
    </row>
    <row r="1192" spans="2:16">
      <c r="B1192"/>
      <c r="C1192" s="21"/>
      <c r="D1192" s="21"/>
      <c r="F1192" s="18"/>
      <c r="G1192"/>
      <c r="H1192"/>
      <c r="I1192"/>
      <c r="J1192" s="19"/>
      <c r="K1192" s="22">
        <f>IF(I1192="Per 4 weken",J1192*trekvelden!$I$2,J1192)*Tabel1[[#This Row],[fte]]</f>
        <v>0</v>
      </c>
      <c r="L1192" s="19"/>
      <c r="M1192" s="19"/>
      <c r="N1192" s="19"/>
      <c r="P1192" s="15"/>
    </row>
    <row r="1193" spans="2:16">
      <c r="B1193"/>
      <c r="C1193" s="21"/>
      <c r="D1193" s="21"/>
      <c r="F1193" s="18"/>
      <c r="G1193"/>
      <c r="H1193"/>
      <c r="I1193"/>
      <c r="J1193" s="19"/>
      <c r="K1193" s="22">
        <f>IF(I1193="Per 4 weken",J1193*trekvelden!$I$2,J1193)*Tabel1[[#This Row],[fte]]</f>
        <v>0</v>
      </c>
      <c r="M1193" s="19"/>
      <c r="N1193" s="19"/>
      <c r="P1193" s="15"/>
    </row>
    <row r="1194" spans="2:16">
      <c r="B1194"/>
      <c r="C1194" s="21"/>
      <c r="D1194" s="21"/>
      <c r="F1194" s="18"/>
      <c r="G1194"/>
      <c r="H1194"/>
      <c r="I1194"/>
      <c r="J1194" s="19"/>
      <c r="K1194" s="22">
        <f>IF(I1194="Per 4 weken",J1194*trekvelden!$I$2,J1194)*Tabel1[[#This Row],[fte]]</f>
        <v>0</v>
      </c>
      <c r="L1194" s="19"/>
      <c r="M1194" s="19"/>
      <c r="N1194" s="19"/>
      <c r="P1194" s="15"/>
    </row>
    <row r="1195" spans="2:16">
      <c r="B1195"/>
      <c r="C1195" s="21"/>
      <c r="D1195" s="21"/>
      <c r="F1195" s="18"/>
      <c r="G1195"/>
      <c r="H1195"/>
      <c r="I1195"/>
      <c r="J1195" s="19"/>
      <c r="K1195" s="22">
        <f>IF(I1195="Per 4 weken",J1195*trekvelden!$I$2,J1195)*Tabel1[[#This Row],[fte]]</f>
        <v>0</v>
      </c>
      <c r="L1195" s="19"/>
      <c r="M1195" s="19"/>
      <c r="N1195" s="19"/>
      <c r="P1195" s="15"/>
    </row>
    <row r="1196" spans="2:16">
      <c r="B1196"/>
      <c r="C1196" s="21"/>
      <c r="D1196" s="21"/>
      <c r="F1196" s="18"/>
      <c r="G1196"/>
      <c r="H1196"/>
      <c r="I1196"/>
      <c r="J1196" s="19"/>
      <c r="K1196" s="22">
        <f>IF(I1196="Per 4 weken",J1196*trekvelden!$I$2,J1196)*Tabel1[[#This Row],[fte]]</f>
        <v>0</v>
      </c>
      <c r="M1196" s="19"/>
      <c r="N1196" s="19"/>
      <c r="P1196" s="15"/>
    </row>
    <row r="1197" spans="2:16">
      <c r="B1197"/>
      <c r="C1197" s="21"/>
      <c r="D1197" s="21"/>
      <c r="F1197" s="18"/>
      <c r="G1197"/>
      <c r="H1197"/>
      <c r="I1197"/>
      <c r="J1197" s="19"/>
      <c r="K1197" s="22">
        <f>IF(I1197="Per 4 weken",J1197*trekvelden!$I$2,J1197)*Tabel1[[#This Row],[fte]]</f>
        <v>0</v>
      </c>
      <c r="L1197" s="19"/>
      <c r="M1197" s="19"/>
      <c r="N1197" s="19"/>
      <c r="P1197" s="15"/>
    </row>
    <row r="1198" spans="2:16">
      <c r="B1198"/>
      <c r="C1198" s="21"/>
      <c r="D1198" s="21"/>
      <c r="F1198" s="18"/>
      <c r="G1198"/>
      <c r="H1198"/>
      <c r="I1198"/>
      <c r="J1198" s="19"/>
      <c r="K1198" s="22">
        <f>IF(I1198="Per 4 weken",J1198*trekvelden!$I$2,J1198)*Tabel1[[#This Row],[fte]]</f>
        <v>0</v>
      </c>
      <c r="L1198" s="19"/>
      <c r="M1198" s="19"/>
      <c r="N1198" s="19"/>
      <c r="P1198" s="15"/>
    </row>
    <row r="1199" spans="2:16">
      <c r="B1199"/>
      <c r="C1199" s="21"/>
      <c r="D1199" s="21"/>
      <c r="F1199" s="18"/>
      <c r="G1199"/>
      <c r="H1199"/>
      <c r="I1199"/>
      <c r="J1199" s="19"/>
      <c r="K1199" s="22">
        <f>IF(I1199="Per 4 weken",J1199*trekvelden!$I$2,J1199)*Tabel1[[#This Row],[fte]]</f>
        <v>0</v>
      </c>
      <c r="L1199" s="19"/>
      <c r="M1199" s="19"/>
      <c r="N1199" s="19"/>
      <c r="P1199" s="15"/>
    </row>
    <row r="1200" spans="2:16">
      <c r="B1200"/>
      <c r="C1200" s="21"/>
      <c r="D1200" s="21"/>
      <c r="F1200" s="18"/>
      <c r="G1200"/>
      <c r="H1200"/>
      <c r="I1200"/>
      <c r="J1200" s="19"/>
      <c r="K1200" s="22">
        <f>IF(I1200="Per 4 weken",J1200*trekvelden!$I$2,J1200)*Tabel1[[#This Row],[fte]]</f>
        <v>0</v>
      </c>
      <c r="P1200" s="15"/>
    </row>
    <row r="1201" spans="2:16">
      <c r="B1201"/>
      <c r="C1201" s="21"/>
      <c r="D1201" s="21"/>
      <c r="F1201" s="18"/>
      <c r="G1201"/>
      <c r="H1201"/>
      <c r="I1201"/>
      <c r="J1201" s="19"/>
      <c r="K1201" s="22">
        <f>IF(I1201="Per 4 weken",J1201*trekvelden!$I$2,J1201)*Tabel1[[#This Row],[fte]]</f>
        <v>0</v>
      </c>
      <c r="P1201" s="15"/>
    </row>
    <row r="1202" spans="2:16">
      <c r="B1202"/>
      <c r="C1202" s="21"/>
      <c r="D1202" s="21"/>
      <c r="F1202" s="18"/>
      <c r="G1202"/>
      <c r="H1202"/>
      <c r="I1202"/>
      <c r="J1202" s="19"/>
      <c r="K1202" s="22">
        <f>IF(I1202="Per 4 weken",J1202*trekvelden!$I$2,J1202)*Tabel1[[#This Row],[fte]]</f>
        <v>0</v>
      </c>
      <c r="L1202" s="19"/>
      <c r="M1202" s="19"/>
      <c r="N1202" s="19"/>
      <c r="P1202" s="15"/>
    </row>
    <row r="1203" spans="2:16">
      <c r="B1203"/>
      <c r="C1203" s="21"/>
      <c r="D1203" s="21"/>
      <c r="F1203" s="18"/>
      <c r="G1203"/>
      <c r="H1203"/>
      <c r="I1203"/>
      <c r="J1203" s="19"/>
      <c r="K1203" s="22">
        <f>IF(I1203="Per 4 weken",J1203*trekvelden!$I$2,J1203)*Tabel1[[#This Row],[fte]]</f>
        <v>0</v>
      </c>
      <c r="L1203" s="19"/>
      <c r="P1203" s="15"/>
    </row>
    <row r="1204" spans="2:16">
      <c r="B1204"/>
      <c r="C1204" s="21"/>
      <c r="D1204" s="21"/>
      <c r="F1204" s="18"/>
      <c r="G1204"/>
      <c r="H1204"/>
      <c r="I1204"/>
      <c r="J1204" s="19"/>
      <c r="K1204" s="22">
        <f>IF(I1204="Per 4 weken",J1204*trekvelden!$I$2,J1204)*Tabel1[[#This Row],[fte]]</f>
        <v>0</v>
      </c>
      <c r="L1204" s="19"/>
      <c r="M1204" s="19"/>
      <c r="N1204" s="19"/>
      <c r="P1204" s="15"/>
    </row>
    <row r="1205" spans="2:16">
      <c r="B1205"/>
      <c r="C1205" s="21"/>
      <c r="D1205" s="21"/>
      <c r="F1205" s="18"/>
      <c r="G1205"/>
      <c r="H1205"/>
      <c r="I1205"/>
      <c r="J1205" s="19"/>
      <c r="K1205" s="22">
        <f>IF(I1205="Per 4 weken",J1205*trekvelden!$I$2,J1205)*Tabel1[[#This Row],[fte]]</f>
        <v>0</v>
      </c>
      <c r="L1205" s="19"/>
      <c r="M1205" s="19"/>
      <c r="N1205" s="19"/>
      <c r="P1205" s="15"/>
    </row>
    <row r="1206" spans="2:16">
      <c r="B1206"/>
      <c r="C1206" s="21"/>
      <c r="D1206" s="21"/>
      <c r="F1206" s="18"/>
      <c r="G1206"/>
      <c r="H1206"/>
      <c r="I1206"/>
      <c r="J1206" s="19"/>
      <c r="K1206" s="22">
        <f>IF(I1206="Per 4 weken",J1206*trekvelden!$I$2,J1206)*Tabel1[[#This Row],[fte]]</f>
        <v>0</v>
      </c>
      <c r="L1206" s="19"/>
      <c r="P1206" s="15"/>
    </row>
    <row r="1207" spans="2:16">
      <c r="B1207"/>
      <c r="C1207" s="21"/>
      <c r="D1207" s="21"/>
      <c r="F1207" s="18"/>
      <c r="G1207"/>
      <c r="H1207"/>
      <c r="I1207"/>
      <c r="J1207" s="19"/>
      <c r="K1207" s="22">
        <f>IF(I1207="Per 4 weken",J1207*trekvelden!$I$2,J1207)*Tabel1[[#This Row],[fte]]</f>
        <v>0</v>
      </c>
      <c r="L1207" s="19"/>
      <c r="M1207" s="19"/>
      <c r="N1207" s="19"/>
      <c r="P1207" s="15"/>
    </row>
    <row r="1208" spans="2:16">
      <c r="B1208"/>
      <c r="C1208" s="21"/>
      <c r="D1208" s="21"/>
      <c r="F1208" s="18"/>
      <c r="G1208"/>
      <c r="H1208"/>
      <c r="I1208"/>
      <c r="J1208" s="19"/>
      <c r="K1208" s="22">
        <f>IF(I1208="Per 4 weken",J1208*trekvelden!$I$2,J1208)*Tabel1[[#This Row],[fte]]</f>
        <v>0</v>
      </c>
      <c r="L1208" s="19"/>
      <c r="M1208" s="19"/>
      <c r="N1208" s="19"/>
      <c r="P1208" s="15"/>
    </row>
    <row r="1209" spans="2:16">
      <c r="B1209"/>
      <c r="C1209" s="21"/>
      <c r="D1209" s="21"/>
      <c r="F1209" s="18"/>
      <c r="G1209"/>
      <c r="H1209"/>
      <c r="I1209"/>
      <c r="J1209" s="19"/>
      <c r="K1209" s="22">
        <f>IF(I1209="Per 4 weken",J1209*trekvelden!$I$2,J1209)*Tabel1[[#This Row],[fte]]</f>
        <v>0</v>
      </c>
      <c r="L1209" s="19"/>
      <c r="M1209" s="19"/>
      <c r="N1209" s="19"/>
      <c r="P1209" s="15"/>
    </row>
    <row r="1210" spans="2:16">
      <c r="B1210"/>
      <c r="C1210" s="21"/>
      <c r="D1210" s="21"/>
      <c r="F1210" s="18"/>
      <c r="G1210"/>
      <c r="H1210"/>
      <c r="I1210"/>
      <c r="J1210" s="19"/>
      <c r="K1210" s="22">
        <f>IF(I1210="Per 4 weken",J1210*trekvelden!$I$2,J1210)*Tabel1[[#This Row],[fte]]</f>
        <v>0</v>
      </c>
      <c r="L1210" s="19"/>
      <c r="P1210" s="15"/>
    </row>
    <row r="1211" spans="2:16">
      <c r="B1211"/>
      <c r="C1211" s="21"/>
      <c r="D1211" s="21"/>
      <c r="F1211" s="18"/>
      <c r="G1211"/>
      <c r="H1211"/>
      <c r="I1211"/>
      <c r="J1211" s="19"/>
      <c r="K1211" s="22">
        <f>IF(I1211="Per 4 weken",J1211*trekvelden!$I$2,J1211)*Tabel1[[#This Row],[fte]]</f>
        <v>0</v>
      </c>
      <c r="L1211" s="19"/>
      <c r="M1211" s="19"/>
      <c r="N1211" s="19"/>
      <c r="P1211" s="15"/>
    </row>
    <row r="1212" spans="2:16">
      <c r="B1212"/>
      <c r="C1212" s="21"/>
      <c r="D1212" s="21"/>
      <c r="F1212" s="18"/>
      <c r="G1212"/>
      <c r="H1212"/>
      <c r="I1212"/>
      <c r="J1212" s="19"/>
      <c r="K1212" s="22">
        <f>IF(I1212="Per 4 weken",J1212*trekvelden!$I$2,J1212)*Tabel1[[#This Row],[fte]]</f>
        <v>0</v>
      </c>
      <c r="L1212" s="19"/>
      <c r="M1212" s="19"/>
      <c r="N1212" s="19"/>
      <c r="P1212" s="15"/>
    </row>
    <row r="1213" spans="2:16">
      <c r="B1213"/>
      <c r="C1213" s="21"/>
      <c r="D1213" s="21"/>
      <c r="F1213" s="18"/>
      <c r="G1213"/>
      <c r="H1213"/>
      <c r="I1213"/>
      <c r="J1213" s="19"/>
      <c r="K1213" s="22">
        <f>IF(I1213="Per 4 weken",J1213*trekvelden!$I$2,J1213)*Tabel1[[#This Row],[fte]]</f>
        <v>0</v>
      </c>
      <c r="L1213" s="19"/>
      <c r="P1213" s="15"/>
    </row>
    <row r="1214" spans="2:16">
      <c r="B1214"/>
      <c r="C1214" s="21"/>
      <c r="D1214" s="21"/>
      <c r="F1214" s="18"/>
      <c r="G1214"/>
      <c r="H1214"/>
      <c r="I1214"/>
      <c r="J1214" s="19"/>
      <c r="K1214" s="22">
        <f>IF(I1214="Per 4 weken",J1214*trekvelden!$I$2,J1214)*Tabel1[[#This Row],[fte]]</f>
        <v>0</v>
      </c>
      <c r="L1214" s="19"/>
      <c r="M1214" s="19"/>
      <c r="N1214" s="19"/>
      <c r="P1214" s="15"/>
    </row>
    <row r="1215" spans="2:16">
      <c r="B1215"/>
      <c r="C1215" s="21"/>
      <c r="D1215" s="21"/>
      <c r="F1215" s="18"/>
      <c r="G1215"/>
      <c r="H1215"/>
      <c r="I1215"/>
      <c r="J1215" s="19"/>
      <c r="K1215" s="22">
        <f>IF(I1215="Per 4 weken",J1215*trekvelden!$I$2,J1215)*Tabel1[[#This Row],[fte]]</f>
        <v>0</v>
      </c>
      <c r="L1215" s="19"/>
      <c r="M1215" s="19"/>
      <c r="N1215" s="19"/>
      <c r="P1215" s="15"/>
    </row>
    <row r="1216" spans="2:16">
      <c r="B1216"/>
      <c r="C1216" s="21"/>
      <c r="D1216" s="21"/>
      <c r="F1216" s="18"/>
      <c r="G1216"/>
      <c r="H1216"/>
      <c r="I1216"/>
      <c r="J1216" s="19"/>
      <c r="K1216" s="22">
        <f>IF(I1216="Per 4 weken",J1216*trekvelden!$I$2,J1216)*Tabel1[[#This Row],[fte]]</f>
        <v>0</v>
      </c>
      <c r="L1216" s="19"/>
      <c r="M1216" s="19"/>
      <c r="N1216" s="19"/>
      <c r="P1216" s="15"/>
    </row>
    <row r="1217" spans="2:16">
      <c r="B1217"/>
      <c r="C1217" s="21"/>
      <c r="D1217" s="21"/>
      <c r="F1217" s="18"/>
      <c r="G1217"/>
      <c r="H1217"/>
      <c r="I1217"/>
      <c r="J1217" s="19"/>
      <c r="K1217" s="22">
        <f>IF(I1217="Per 4 weken",J1217*trekvelden!$I$2,J1217)*Tabel1[[#This Row],[fte]]</f>
        <v>0</v>
      </c>
      <c r="L1217" s="19"/>
      <c r="M1217" s="19"/>
      <c r="N1217" s="19"/>
      <c r="P1217" s="15"/>
    </row>
    <row r="1218" spans="2:16">
      <c r="B1218"/>
      <c r="C1218" s="21"/>
      <c r="D1218" s="21"/>
      <c r="F1218" s="18"/>
      <c r="G1218"/>
      <c r="H1218"/>
      <c r="I1218"/>
      <c r="J1218" s="19"/>
      <c r="K1218" s="22">
        <f>IF(I1218="Per 4 weken",J1218*trekvelden!$I$2,J1218)*Tabel1[[#This Row],[fte]]</f>
        <v>0</v>
      </c>
      <c r="L1218" s="19"/>
      <c r="M1218" s="19"/>
      <c r="N1218" s="19"/>
      <c r="P1218" s="15"/>
    </row>
    <row r="1219" spans="2:16">
      <c r="B1219"/>
      <c r="C1219" s="21"/>
      <c r="D1219" s="21"/>
      <c r="F1219" s="18"/>
      <c r="G1219"/>
      <c r="H1219"/>
      <c r="I1219"/>
      <c r="J1219" s="19"/>
      <c r="K1219" s="22">
        <f>IF(I1219="Per 4 weken",J1219*trekvelden!$I$2,J1219)*Tabel1[[#This Row],[fte]]</f>
        <v>0</v>
      </c>
      <c r="L1219" s="19"/>
      <c r="M1219" s="19"/>
      <c r="N1219" s="19"/>
      <c r="P1219" s="15"/>
    </row>
    <row r="1220" spans="2:16">
      <c r="B1220"/>
      <c r="C1220" s="21"/>
      <c r="D1220" s="21"/>
      <c r="F1220" s="18"/>
      <c r="G1220"/>
      <c r="H1220"/>
      <c r="I1220"/>
      <c r="J1220" s="19"/>
      <c r="K1220" s="22">
        <f>IF(I1220="Per 4 weken",J1220*trekvelden!$I$2,J1220)*Tabel1[[#This Row],[fte]]</f>
        <v>0</v>
      </c>
      <c r="L1220" s="19"/>
      <c r="M1220" s="19"/>
      <c r="N1220" s="19"/>
      <c r="P1220" s="15"/>
    </row>
    <row r="1221" spans="2:16">
      <c r="B1221"/>
      <c r="C1221" s="21"/>
      <c r="D1221" s="21"/>
      <c r="F1221" s="18"/>
      <c r="G1221"/>
      <c r="H1221"/>
      <c r="I1221"/>
      <c r="J1221" s="19"/>
      <c r="K1221" s="22">
        <f>IF(I1221="Per 4 weken",J1221*trekvelden!$I$2,J1221)*Tabel1[[#This Row],[fte]]</f>
        <v>0</v>
      </c>
      <c r="L1221" s="19"/>
      <c r="M1221" s="19"/>
      <c r="N1221" s="19"/>
      <c r="P1221" s="15"/>
    </row>
    <row r="1222" spans="2:16">
      <c r="B1222"/>
      <c r="C1222" s="21"/>
      <c r="D1222" s="21"/>
      <c r="F1222" s="18"/>
      <c r="G1222"/>
      <c r="H1222"/>
      <c r="I1222"/>
      <c r="J1222" s="19"/>
      <c r="K1222" s="22">
        <f>IF(I1222="Per 4 weken",J1222*trekvelden!$I$2,J1222)*Tabel1[[#This Row],[fte]]</f>
        <v>0</v>
      </c>
      <c r="L1222" s="19"/>
      <c r="P1222" s="15"/>
    </row>
    <row r="1223" spans="2:16">
      <c r="B1223"/>
      <c r="C1223" s="21"/>
      <c r="D1223" s="21"/>
      <c r="F1223" s="18"/>
      <c r="G1223"/>
      <c r="H1223"/>
      <c r="I1223"/>
      <c r="J1223" s="19"/>
      <c r="K1223" s="22">
        <f>IF(I1223="Per 4 weken",J1223*trekvelden!$I$2,J1223)*Tabel1[[#This Row],[fte]]</f>
        <v>0</v>
      </c>
      <c r="P1223" s="15"/>
    </row>
    <row r="1224" spans="2:16">
      <c r="B1224"/>
      <c r="C1224" s="21"/>
      <c r="D1224" s="21"/>
      <c r="F1224" s="18"/>
      <c r="G1224"/>
      <c r="H1224"/>
      <c r="I1224"/>
      <c r="J1224" s="19"/>
      <c r="K1224" s="22">
        <f>IF(I1224="Per 4 weken",J1224*trekvelden!$I$2,J1224)*Tabel1[[#This Row],[fte]]</f>
        <v>0</v>
      </c>
      <c r="L1224" s="19"/>
      <c r="P1224" s="15"/>
    </row>
    <row r="1225" spans="2:16">
      <c r="B1225"/>
      <c r="C1225" s="21"/>
      <c r="D1225" s="21"/>
      <c r="F1225" s="18"/>
      <c r="G1225"/>
      <c r="H1225"/>
      <c r="I1225"/>
      <c r="J1225" s="19"/>
      <c r="K1225" s="22">
        <f>IF(I1225="Per 4 weken",J1225*trekvelden!$I$2,J1225)*Tabel1[[#This Row],[fte]]</f>
        <v>0</v>
      </c>
      <c r="L1225" s="19"/>
      <c r="P1225" s="15"/>
    </row>
    <row r="1226" spans="2:16">
      <c r="B1226"/>
      <c r="C1226" s="21"/>
      <c r="D1226" s="21"/>
      <c r="F1226" s="18"/>
      <c r="G1226"/>
      <c r="H1226"/>
      <c r="I1226"/>
      <c r="J1226" s="19"/>
      <c r="K1226" s="22">
        <f>IF(I1226="Per 4 weken",J1226*trekvelden!$I$2,J1226)*Tabel1[[#This Row],[fte]]</f>
        <v>0</v>
      </c>
      <c r="L1226" s="19"/>
      <c r="P1226" s="15"/>
    </row>
    <row r="1227" spans="2:16">
      <c r="B1227"/>
      <c r="C1227" s="21"/>
      <c r="D1227" s="21"/>
      <c r="F1227" s="18"/>
      <c r="G1227"/>
      <c r="H1227"/>
      <c r="I1227"/>
      <c r="J1227" s="19"/>
      <c r="K1227" s="22">
        <f>IF(I1227="Per 4 weken",J1227*trekvelden!$I$2,J1227)*Tabel1[[#This Row],[fte]]</f>
        <v>0</v>
      </c>
      <c r="L1227" s="19"/>
      <c r="P1227" s="15"/>
    </row>
    <row r="1228" spans="2:16">
      <c r="B1228"/>
      <c r="C1228" s="21"/>
      <c r="D1228" s="21"/>
      <c r="F1228" s="18"/>
      <c r="G1228"/>
      <c r="H1228"/>
      <c r="I1228"/>
      <c r="J1228" s="19"/>
      <c r="K1228" s="22">
        <f>IF(I1228="Per 4 weken",J1228*trekvelden!$I$2,J1228)*Tabel1[[#This Row],[fte]]</f>
        <v>0</v>
      </c>
      <c r="L1228" s="19"/>
      <c r="P1228" s="15"/>
    </row>
    <row r="1229" spans="2:16">
      <c r="B1229"/>
      <c r="C1229" s="21"/>
      <c r="D1229" s="21"/>
      <c r="F1229" s="18"/>
      <c r="G1229"/>
      <c r="H1229"/>
      <c r="I1229"/>
      <c r="J1229" s="19"/>
      <c r="K1229" s="22">
        <f>IF(I1229="Per 4 weken",J1229*trekvelden!$I$2,J1229)*Tabel1[[#This Row],[fte]]</f>
        <v>0</v>
      </c>
      <c r="L1229" s="19"/>
      <c r="P1229" s="15"/>
    </row>
    <row r="1230" spans="2:16">
      <c r="B1230"/>
      <c r="C1230" s="21"/>
      <c r="D1230" s="21"/>
      <c r="F1230" s="18"/>
      <c r="G1230"/>
      <c r="H1230"/>
      <c r="I1230"/>
      <c r="J1230" s="19"/>
      <c r="K1230" s="22">
        <f>IF(I1230="Per 4 weken",J1230*trekvelden!$I$2,J1230)*Tabel1[[#This Row],[fte]]</f>
        <v>0</v>
      </c>
      <c r="L1230" s="19"/>
      <c r="P1230" s="15"/>
    </row>
    <row r="1231" spans="2:16">
      <c r="B1231"/>
      <c r="C1231" s="21"/>
      <c r="D1231" s="21"/>
      <c r="F1231" s="18"/>
      <c r="G1231"/>
      <c r="H1231"/>
      <c r="I1231"/>
      <c r="J1231" s="19"/>
      <c r="K1231" s="22">
        <f>IF(I1231="Per 4 weken",J1231*trekvelden!$I$2,J1231)*Tabel1[[#This Row],[fte]]</f>
        <v>0</v>
      </c>
      <c r="P1231" s="15"/>
    </row>
    <row r="1232" spans="2:16">
      <c r="B1232"/>
      <c r="C1232" s="21"/>
      <c r="D1232" s="21"/>
      <c r="F1232" s="18"/>
      <c r="G1232"/>
      <c r="H1232"/>
      <c r="I1232"/>
      <c r="J1232" s="19"/>
      <c r="K1232" s="22">
        <f>IF(I1232="Per 4 weken",J1232*trekvelden!$I$2,J1232)*Tabel1[[#This Row],[fte]]</f>
        <v>0</v>
      </c>
      <c r="L1232" s="19"/>
      <c r="P1232" s="15"/>
    </row>
    <row r="1233" spans="2:16">
      <c r="B1233"/>
      <c r="C1233" s="21"/>
      <c r="D1233" s="21"/>
      <c r="F1233" s="18"/>
      <c r="G1233"/>
      <c r="H1233"/>
      <c r="I1233"/>
      <c r="J1233" s="19"/>
      <c r="K1233" s="22">
        <f>IF(I1233="Per 4 weken",J1233*trekvelden!$I$2,J1233)*Tabel1[[#This Row],[fte]]</f>
        <v>0</v>
      </c>
      <c r="L1233" s="19"/>
      <c r="P1233" s="15"/>
    </row>
    <row r="1234" spans="2:16">
      <c r="B1234"/>
      <c r="C1234" s="21"/>
      <c r="D1234" s="21"/>
      <c r="F1234" s="18"/>
      <c r="G1234"/>
      <c r="H1234"/>
      <c r="I1234"/>
      <c r="J1234" s="19"/>
      <c r="K1234" s="22">
        <f>IF(I1234="Per 4 weken",J1234*trekvelden!$I$2,J1234)*Tabel1[[#This Row],[fte]]</f>
        <v>0</v>
      </c>
      <c r="L1234" s="19"/>
      <c r="M1234" s="19"/>
      <c r="N1234" s="19"/>
      <c r="P1234" s="15"/>
    </row>
    <row r="1235" spans="2:16">
      <c r="B1235"/>
      <c r="C1235" s="21"/>
      <c r="D1235" s="21"/>
      <c r="F1235" s="18"/>
      <c r="G1235"/>
      <c r="H1235"/>
      <c r="I1235"/>
      <c r="J1235" s="19"/>
      <c r="K1235" s="22">
        <f>IF(I1235="Per 4 weken",J1235*trekvelden!$I$2,J1235)*Tabel1[[#This Row],[fte]]</f>
        <v>0</v>
      </c>
      <c r="L1235" s="19"/>
      <c r="P1235" s="15"/>
    </row>
    <row r="1236" spans="2:16">
      <c r="B1236"/>
      <c r="C1236" s="21"/>
      <c r="D1236" s="21"/>
      <c r="F1236" s="18"/>
      <c r="G1236"/>
      <c r="H1236"/>
      <c r="I1236"/>
      <c r="J1236" s="19"/>
      <c r="K1236" s="22">
        <f>IF(I1236="Per 4 weken",J1236*trekvelden!$I$2,J1236)*Tabel1[[#This Row],[fte]]</f>
        <v>0</v>
      </c>
      <c r="L1236" s="19"/>
      <c r="P1236" s="15"/>
    </row>
    <row r="1237" spans="2:16">
      <c r="B1237"/>
      <c r="C1237" s="21"/>
      <c r="D1237" s="21"/>
      <c r="F1237" s="18"/>
      <c r="G1237"/>
      <c r="H1237"/>
      <c r="I1237"/>
      <c r="J1237" s="19"/>
      <c r="K1237" s="22">
        <f>IF(I1237="Per 4 weken",J1237*trekvelden!$I$2,J1237)*Tabel1[[#This Row],[fte]]</f>
        <v>0</v>
      </c>
      <c r="L1237" s="19"/>
      <c r="P1237" s="15"/>
    </row>
    <row r="1238" spans="2:16">
      <c r="B1238"/>
      <c r="C1238" s="21"/>
      <c r="D1238" s="21"/>
      <c r="F1238" s="18"/>
      <c r="G1238"/>
      <c r="H1238"/>
      <c r="I1238"/>
      <c r="J1238" s="19"/>
      <c r="K1238" s="22">
        <f>IF(I1238="Per 4 weken",J1238*trekvelden!$I$2,J1238)*Tabel1[[#This Row],[fte]]</f>
        <v>0</v>
      </c>
      <c r="L1238" s="19"/>
      <c r="P1238" s="15"/>
    </row>
    <row r="1239" spans="2:16">
      <c r="B1239"/>
      <c r="C1239" s="21"/>
      <c r="D1239" s="21"/>
      <c r="F1239" s="18"/>
      <c r="G1239"/>
      <c r="H1239"/>
      <c r="I1239"/>
      <c r="J1239" s="19"/>
      <c r="K1239" s="22">
        <f>IF(I1239="Per 4 weken",J1239*trekvelden!$I$2,J1239)*Tabel1[[#This Row],[fte]]</f>
        <v>0</v>
      </c>
      <c r="L1239" s="19"/>
      <c r="M1239" s="19"/>
      <c r="N1239" s="19"/>
      <c r="P1239" s="15"/>
    </row>
    <row r="1240" spans="2:16">
      <c r="B1240"/>
      <c r="C1240" s="21"/>
      <c r="D1240" s="21"/>
      <c r="F1240" s="18"/>
      <c r="G1240"/>
      <c r="H1240"/>
      <c r="I1240"/>
      <c r="J1240" s="19"/>
      <c r="K1240" s="22">
        <f>IF(I1240="Per 4 weken",J1240*trekvelden!$I$2,J1240)*Tabel1[[#This Row],[fte]]</f>
        <v>0</v>
      </c>
      <c r="L1240" s="19"/>
      <c r="P1240" s="15"/>
    </row>
    <row r="1241" spans="2:16">
      <c r="B1241"/>
      <c r="C1241" s="21"/>
      <c r="D1241" s="21"/>
      <c r="F1241" s="18"/>
      <c r="G1241"/>
      <c r="H1241"/>
      <c r="I1241"/>
      <c r="J1241" s="19"/>
      <c r="K1241" s="22">
        <f>IF(I1241="Per 4 weken",J1241*trekvelden!$I$2,J1241)*Tabel1[[#This Row],[fte]]</f>
        <v>0</v>
      </c>
      <c r="P1241" s="15"/>
    </row>
    <row r="1242" spans="2:16">
      <c r="B1242"/>
      <c r="C1242" s="21"/>
      <c r="D1242" s="21"/>
      <c r="F1242" s="18"/>
      <c r="G1242"/>
      <c r="H1242"/>
      <c r="I1242"/>
      <c r="J1242" s="19"/>
      <c r="K1242" s="22">
        <f>IF(I1242="Per 4 weken",J1242*trekvelden!$I$2,J1242)*Tabel1[[#This Row],[fte]]</f>
        <v>0</v>
      </c>
      <c r="L1242" s="19"/>
      <c r="P1242" s="15"/>
    </row>
    <row r="1243" spans="2:16">
      <c r="B1243"/>
      <c r="C1243" s="21"/>
      <c r="D1243" s="21"/>
      <c r="F1243" s="18"/>
      <c r="G1243"/>
      <c r="H1243"/>
      <c r="I1243"/>
      <c r="J1243" s="19"/>
      <c r="K1243" s="22">
        <f>IF(I1243="Per 4 weken",J1243*trekvelden!$I$2,J1243)*Tabel1[[#This Row],[fte]]</f>
        <v>0</v>
      </c>
      <c r="M1243" s="19"/>
      <c r="N1243" s="19"/>
      <c r="P1243" s="15"/>
    </row>
    <row r="1244" spans="2:16">
      <c r="B1244"/>
      <c r="C1244" s="21"/>
      <c r="D1244" s="21"/>
      <c r="F1244" s="18"/>
      <c r="G1244"/>
      <c r="H1244"/>
      <c r="I1244"/>
      <c r="J1244" s="19"/>
      <c r="K1244" s="22">
        <f>IF(I1244="Per 4 weken",J1244*trekvelden!$I$2,J1244)*Tabel1[[#This Row],[fte]]</f>
        <v>0</v>
      </c>
      <c r="L1244" s="19"/>
      <c r="P1244" s="15"/>
    </row>
    <row r="1245" spans="2:16">
      <c r="B1245"/>
      <c r="C1245" s="21"/>
      <c r="D1245" s="21"/>
      <c r="F1245" s="18"/>
      <c r="G1245"/>
      <c r="H1245"/>
      <c r="I1245"/>
      <c r="J1245" s="19"/>
      <c r="K1245" s="22">
        <f>IF(I1245="Per 4 weken",J1245*trekvelden!$I$2,J1245)*Tabel1[[#This Row],[fte]]</f>
        <v>0</v>
      </c>
      <c r="L1245" s="19"/>
      <c r="P1245" s="15"/>
    </row>
    <row r="1246" spans="2:16">
      <c r="B1246"/>
      <c r="C1246" s="21"/>
      <c r="D1246" s="21"/>
      <c r="F1246" s="18"/>
      <c r="G1246"/>
      <c r="H1246"/>
      <c r="I1246"/>
      <c r="J1246" s="19"/>
      <c r="K1246" s="22">
        <f>IF(I1246="Per 4 weken",J1246*trekvelden!$I$2,J1246)*Tabel1[[#This Row],[fte]]</f>
        <v>0</v>
      </c>
      <c r="L1246" s="19"/>
      <c r="M1246" s="19"/>
      <c r="N1246" s="19"/>
      <c r="P1246" s="15"/>
    </row>
    <row r="1247" spans="2:16">
      <c r="B1247"/>
      <c r="C1247" s="21"/>
      <c r="D1247" s="21"/>
      <c r="F1247" s="18"/>
      <c r="G1247"/>
      <c r="H1247"/>
      <c r="I1247"/>
      <c r="J1247" s="19"/>
      <c r="K1247" s="22">
        <f>IF(I1247="Per 4 weken",J1247*trekvelden!$I$2,J1247)*Tabel1[[#This Row],[fte]]</f>
        <v>0</v>
      </c>
      <c r="P1247" s="15"/>
    </row>
    <row r="1248" spans="2:16">
      <c r="B1248"/>
      <c r="C1248" s="21"/>
      <c r="D1248" s="21"/>
      <c r="F1248" s="18"/>
      <c r="G1248"/>
      <c r="H1248"/>
      <c r="I1248"/>
      <c r="J1248" s="19"/>
      <c r="K1248" s="22">
        <f>IF(I1248="Per 4 weken",J1248*trekvelden!$I$2,J1248)*Tabel1[[#This Row],[fte]]</f>
        <v>0</v>
      </c>
      <c r="L1248" s="19"/>
      <c r="M1248" s="19"/>
      <c r="N1248" s="19"/>
      <c r="P1248" s="15"/>
    </row>
    <row r="1249" spans="2:16">
      <c r="B1249"/>
      <c r="C1249" s="21"/>
      <c r="D1249" s="21"/>
      <c r="F1249" s="18"/>
      <c r="G1249"/>
      <c r="H1249"/>
      <c r="I1249"/>
      <c r="J1249" s="19"/>
      <c r="K1249" s="22">
        <f>IF(I1249="Per 4 weken",J1249*trekvelden!$I$2,J1249)*Tabel1[[#This Row],[fte]]</f>
        <v>0</v>
      </c>
      <c r="L1249" s="19"/>
      <c r="M1249" s="19"/>
      <c r="N1249" s="19"/>
      <c r="P1249" s="15"/>
    </row>
    <row r="1250" spans="2:16">
      <c r="B1250"/>
      <c r="C1250" s="21"/>
      <c r="D1250" s="21"/>
      <c r="F1250" s="18"/>
      <c r="G1250"/>
      <c r="H1250"/>
      <c r="I1250"/>
      <c r="J1250" s="19"/>
      <c r="K1250" s="22">
        <f>IF(I1250="Per 4 weken",J1250*trekvelden!$I$2,J1250)*Tabel1[[#This Row],[fte]]</f>
        <v>0</v>
      </c>
      <c r="L1250" s="19"/>
      <c r="P1250" s="15"/>
    </row>
    <row r="1251" spans="2:16">
      <c r="B1251"/>
      <c r="C1251" s="21"/>
      <c r="D1251" s="21"/>
      <c r="F1251" s="18"/>
      <c r="G1251"/>
      <c r="H1251"/>
      <c r="I1251"/>
      <c r="J1251" s="19"/>
      <c r="K1251" s="22">
        <f>IF(I1251="Per 4 weken",J1251*trekvelden!$I$2,J1251)*Tabel1[[#This Row],[fte]]</f>
        <v>0</v>
      </c>
      <c r="P1251" s="15"/>
    </row>
    <row r="1252" spans="2:16">
      <c r="B1252"/>
      <c r="C1252" s="21"/>
      <c r="D1252" s="21"/>
      <c r="F1252" s="18"/>
      <c r="G1252"/>
      <c r="H1252"/>
      <c r="I1252"/>
      <c r="J1252" s="19"/>
      <c r="K1252" s="22">
        <f>IF(I1252="Per 4 weken",J1252*trekvelden!$I$2,J1252)*Tabel1[[#This Row],[fte]]</f>
        <v>0</v>
      </c>
      <c r="P1252" s="15"/>
    </row>
    <row r="1253" spans="2:16">
      <c r="B1253"/>
      <c r="C1253" s="21"/>
      <c r="D1253" s="21"/>
      <c r="F1253" s="18"/>
      <c r="G1253"/>
      <c r="H1253"/>
      <c r="I1253"/>
      <c r="J1253" s="19"/>
      <c r="K1253" s="22">
        <f>IF(I1253="Per 4 weken",J1253*trekvelden!$I$2,J1253)*Tabel1[[#This Row],[fte]]</f>
        <v>0</v>
      </c>
      <c r="P1253" s="15"/>
    </row>
    <row r="1254" spans="2:16">
      <c r="B1254"/>
      <c r="C1254" s="21"/>
      <c r="D1254" s="21"/>
      <c r="F1254" s="18"/>
      <c r="G1254"/>
      <c r="H1254"/>
      <c r="I1254"/>
      <c r="J1254" s="19"/>
      <c r="K1254" s="22">
        <f>IF(I1254="Per 4 weken",J1254*trekvelden!$I$2,J1254)*Tabel1[[#This Row],[fte]]</f>
        <v>0</v>
      </c>
      <c r="L1254" s="19"/>
      <c r="P1254" s="15"/>
    </row>
    <row r="1255" spans="2:16">
      <c r="B1255"/>
      <c r="C1255" s="21"/>
      <c r="D1255" s="21"/>
      <c r="F1255" s="18"/>
      <c r="G1255"/>
      <c r="H1255"/>
      <c r="I1255"/>
      <c r="J1255" s="19"/>
      <c r="K1255" s="22">
        <f>IF(I1255="Per 4 weken",J1255*trekvelden!$I$2,J1255)*Tabel1[[#This Row],[fte]]</f>
        <v>0</v>
      </c>
      <c r="L1255" s="19"/>
      <c r="P1255" s="15"/>
    </row>
    <row r="1256" spans="2:16">
      <c r="B1256"/>
      <c r="C1256" s="21"/>
      <c r="D1256" s="21"/>
      <c r="F1256" s="18"/>
      <c r="G1256"/>
      <c r="H1256"/>
      <c r="I1256"/>
      <c r="J1256" s="19"/>
      <c r="K1256" s="22">
        <f>IF(I1256="Per 4 weken",J1256*trekvelden!$I$2,J1256)*Tabel1[[#This Row],[fte]]</f>
        <v>0</v>
      </c>
      <c r="L1256" s="19"/>
      <c r="M1256" s="19"/>
      <c r="N1256" s="19"/>
      <c r="P1256" s="15"/>
    </row>
    <row r="1257" spans="2:16">
      <c r="B1257"/>
      <c r="C1257" s="21"/>
      <c r="D1257" s="21"/>
      <c r="F1257" s="18"/>
      <c r="G1257"/>
      <c r="H1257"/>
      <c r="I1257"/>
      <c r="J1257" s="19"/>
      <c r="K1257" s="22">
        <f>IF(I1257="Per 4 weken",J1257*trekvelden!$I$2,J1257)*Tabel1[[#This Row],[fte]]</f>
        <v>0</v>
      </c>
      <c r="P1257" s="15"/>
    </row>
    <row r="1258" spans="2:16">
      <c r="B1258"/>
      <c r="C1258" s="21"/>
      <c r="D1258" s="21"/>
      <c r="F1258" s="18"/>
      <c r="G1258"/>
      <c r="H1258"/>
      <c r="I1258"/>
      <c r="J1258" s="19"/>
      <c r="K1258" s="22">
        <f>IF(I1258="Per 4 weken",J1258*trekvelden!$I$2,J1258)*Tabel1[[#This Row],[fte]]</f>
        <v>0</v>
      </c>
      <c r="P1258" s="15"/>
    </row>
    <row r="1259" spans="2:16">
      <c r="B1259"/>
      <c r="C1259" s="21"/>
      <c r="D1259" s="21"/>
      <c r="F1259" s="18"/>
      <c r="G1259"/>
      <c r="H1259"/>
      <c r="I1259"/>
      <c r="J1259" s="19"/>
      <c r="K1259" s="22">
        <f>IF(I1259="Per 4 weken",J1259*trekvelden!$I$2,J1259)*Tabel1[[#This Row],[fte]]</f>
        <v>0</v>
      </c>
      <c r="L1259" s="19"/>
      <c r="P1259" s="15"/>
    </row>
    <row r="1260" spans="2:16">
      <c r="B1260"/>
      <c r="C1260" s="21"/>
      <c r="D1260" s="21"/>
      <c r="F1260" s="18"/>
      <c r="G1260"/>
      <c r="H1260"/>
      <c r="I1260"/>
      <c r="J1260" s="19"/>
      <c r="K1260" s="22">
        <f>IF(I1260="Per 4 weken",J1260*trekvelden!$I$2,J1260)*Tabel1[[#This Row],[fte]]</f>
        <v>0</v>
      </c>
      <c r="P1260" s="15"/>
    </row>
    <row r="1261" spans="2:16">
      <c r="B1261"/>
      <c r="C1261" s="21"/>
      <c r="D1261" s="21"/>
      <c r="F1261" s="18"/>
      <c r="G1261"/>
      <c r="H1261"/>
      <c r="I1261"/>
      <c r="J1261" s="19"/>
      <c r="K1261" s="22">
        <f>IF(I1261="Per 4 weken",J1261*trekvelden!$I$2,J1261)*Tabel1[[#This Row],[fte]]</f>
        <v>0</v>
      </c>
      <c r="L1261" s="19"/>
      <c r="P1261" s="15"/>
    </row>
    <row r="1262" spans="2:16">
      <c r="B1262"/>
      <c r="C1262" s="21"/>
      <c r="D1262" s="21"/>
      <c r="F1262" s="18"/>
      <c r="G1262"/>
      <c r="H1262"/>
      <c r="I1262"/>
      <c r="J1262" s="19"/>
      <c r="K1262" s="22">
        <f>IF(I1262="Per 4 weken",J1262*trekvelden!$I$2,J1262)*Tabel1[[#This Row],[fte]]</f>
        <v>0</v>
      </c>
      <c r="L1262" s="19"/>
      <c r="P1262" s="15"/>
    </row>
    <row r="1263" spans="2:16">
      <c r="B1263"/>
      <c r="C1263" s="21"/>
      <c r="D1263" s="21"/>
      <c r="F1263" s="18"/>
      <c r="G1263"/>
      <c r="H1263"/>
      <c r="I1263"/>
      <c r="J1263" s="19"/>
      <c r="K1263" s="22">
        <f>IF(I1263="Per 4 weken",J1263*trekvelden!$I$2,J1263)*Tabel1[[#This Row],[fte]]</f>
        <v>0</v>
      </c>
      <c r="P1263" s="15"/>
    </row>
    <row r="1264" spans="2:16">
      <c r="B1264"/>
      <c r="C1264" s="21"/>
      <c r="D1264" s="21"/>
      <c r="F1264" s="18"/>
      <c r="G1264"/>
      <c r="H1264"/>
      <c r="I1264"/>
      <c r="J1264" s="19"/>
      <c r="K1264" s="22">
        <f>IF(I1264="Per 4 weken",J1264*trekvelden!$I$2,J1264)*Tabel1[[#This Row],[fte]]</f>
        <v>0</v>
      </c>
      <c r="P1264" s="15"/>
    </row>
    <row r="1265" spans="2:16">
      <c r="B1265"/>
      <c r="C1265" s="21"/>
      <c r="D1265" s="21"/>
      <c r="F1265" s="18"/>
      <c r="G1265"/>
      <c r="H1265"/>
      <c r="I1265"/>
      <c r="J1265" s="19"/>
      <c r="K1265" s="22">
        <f>IF(I1265="Per 4 weken",J1265*trekvelden!$I$2,J1265)*Tabel1[[#This Row],[fte]]</f>
        <v>0</v>
      </c>
      <c r="P1265" s="15"/>
    </row>
    <row r="1266" spans="2:16">
      <c r="B1266"/>
      <c r="C1266" s="21"/>
      <c r="D1266" s="21"/>
      <c r="F1266" s="18"/>
      <c r="G1266"/>
      <c r="H1266"/>
      <c r="I1266"/>
      <c r="J1266" s="19"/>
      <c r="K1266" s="22">
        <f>IF(I1266="Per 4 weken",J1266*trekvelden!$I$2,J1266)*Tabel1[[#This Row],[fte]]</f>
        <v>0</v>
      </c>
      <c r="P1266" s="15"/>
    </row>
    <row r="1267" spans="2:16">
      <c r="B1267"/>
      <c r="C1267" s="21"/>
      <c r="D1267" s="21"/>
      <c r="F1267" s="18"/>
      <c r="G1267"/>
      <c r="H1267"/>
      <c r="I1267"/>
      <c r="J1267" s="19"/>
      <c r="K1267" s="22">
        <f>IF(I1267="Per 4 weken",J1267*trekvelden!$I$2,J1267)*Tabel1[[#This Row],[fte]]</f>
        <v>0</v>
      </c>
      <c r="P1267" s="15"/>
    </row>
    <row r="1268" spans="2:16">
      <c r="B1268"/>
      <c r="C1268" s="21"/>
      <c r="D1268" s="21"/>
      <c r="F1268" s="18"/>
      <c r="G1268"/>
      <c r="H1268"/>
      <c r="I1268"/>
      <c r="J1268" s="19"/>
      <c r="K1268" s="22">
        <f>IF(I1268="Per 4 weken",J1268*trekvelden!$I$2,J1268)*Tabel1[[#This Row],[fte]]</f>
        <v>0</v>
      </c>
      <c r="P1268" s="15"/>
    </row>
    <row r="1269" spans="2:16">
      <c r="B1269"/>
      <c r="C1269" s="21"/>
      <c r="D1269" s="21"/>
      <c r="F1269" s="18"/>
      <c r="G1269"/>
      <c r="H1269"/>
      <c r="I1269"/>
      <c r="J1269" s="19"/>
      <c r="K1269" s="22">
        <f>IF(I1269="Per 4 weken",J1269*trekvelden!$I$2,J1269)*Tabel1[[#This Row],[fte]]</f>
        <v>0</v>
      </c>
      <c r="P1269" s="15"/>
    </row>
    <row r="1270" spans="2:16">
      <c r="B1270"/>
      <c r="C1270" s="21"/>
      <c r="D1270" s="21"/>
      <c r="F1270" s="18"/>
      <c r="G1270"/>
      <c r="H1270"/>
      <c r="I1270"/>
      <c r="J1270" s="19"/>
      <c r="K1270" s="22">
        <f>IF(I1270="Per 4 weken",J1270*trekvelden!$I$2,J1270)*Tabel1[[#This Row],[fte]]</f>
        <v>0</v>
      </c>
      <c r="P1270" s="15"/>
    </row>
    <row r="1271" spans="2:16">
      <c r="B1271"/>
      <c r="C1271" s="21"/>
      <c r="D1271" s="21"/>
      <c r="F1271" s="18"/>
      <c r="G1271"/>
      <c r="H1271"/>
      <c r="I1271"/>
      <c r="J1271" s="19"/>
      <c r="K1271" s="22">
        <f>IF(I1271="Per 4 weken",J1271*trekvelden!$I$2,J1271)*Tabel1[[#This Row],[fte]]</f>
        <v>0</v>
      </c>
      <c r="P1271" s="15"/>
    </row>
    <row r="1272" spans="2:16">
      <c r="B1272"/>
      <c r="C1272" s="21"/>
      <c r="D1272" s="21"/>
      <c r="F1272" s="18"/>
      <c r="G1272"/>
      <c r="H1272"/>
      <c r="I1272"/>
      <c r="J1272" s="19"/>
      <c r="K1272" s="22">
        <f>IF(I1272="Per 4 weken",J1272*trekvelden!$I$2,J1272)*Tabel1[[#This Row],[fte]]</f>
        <v>0</v>
      </c>
      <c r="L1272" s="19"/>
      <c r="P1272" s="15"/>
    </row>
    <row r="1273" spans="2:16">
      <c r="B1273"/>
      <c r="C1273" s="21"/>
      <c r="D1273" s="21"/>
      <c r="F1273" s="18"/>
      <c r="G1273"/>
      <c r="H1273"/>
      <c r="I1273"/>
      <c r="J1273" s="19"/>
      <c r="K1273" s="22">
        <f>IF(I1273="Per 4 weken",J1273*trekvelden!$I$2,J1273)*Tabel1[[#This Row],[fte]]</f>
        <v>0</v>
      </c>
      <c r="L1273" s="19"/>
      <c r="M1273" s="19"/>
      <c r="N1273" s="19"/>
      <c r="P1273" s="15"/>
    </row>
    <row r="1274" spans="2:16">
      <c r="B1274"/>
      <c r="C1274" s="21"/>
      <c r="D1274" s="21"/>
      <c r="F1274" s="18"/>
      <c r="G1274"/>
      <c r="H1274"/>
      <c r="I1274"/>
      <c r="J1274" s="19"/>
      <c r="K1274" s="22">
        <f>IF(I1274="Per 4 weken",J1274*trekvelden!$I$2,J1274)*Tabel1[[#This Row],[fte]]</f>
        <v>0</v>
      </c>
      <c r="L1274" s="19"/>
      <c r="M1274" s="19"/>
      <c r="N1274" s="19"/>
      <c r="P1274" s="15"/>
    </row>
    <row r="1275" spans="2:16">
      <c r="B1275"/>
      <c r="C1275" s="21"/>
      <c r="D1275" s="21"/>
      <c r="F1275" s="18"/>
      <c r="G1275"/>
      <c r="H1275"/>
      <c r="I1275"/>
      <c r="J1275" s="19"/>
      <c r="K1275" s="22">
        <f>IF(I1275="Per 4 weken",J1275*trekvelden!$I$2,J1275)*Tabel1[[#This Row],[fte]]</f>
        <v>0</v>
      </c>
      <c r="L1275" s="19"/>
      <c r="M1275" s="19"/>
      <c r="N1275" s="19"/>
      <c r="P1275" s="15"/>
    </row>
    <row r="1276" spans="2:16">
      <c r="B1276"/>
      <c r="C1276" s="21"/>
      <c r="D1276" s="21"/>
      <c r="F1276" s="18"/>
      <c r="G1276"/>
      <c r="H1276"/>
      <c r="I1276"/>
      <c r="J1276" s="19"/>
      <c r="K1276" s="22">
        <f>IF(I1276="Per 4 weken",J1276*trekvelden!$I$2,J1276)*Tabel1[[#This Row],[fte]]</f>
        <v>0</v>
      </c>
      <c r="L1276" s="19"/>
      <c r="M1276" s="19"/>
      <c r="N1276" s="19"/>
      <c r="P1276" s="15"/>
    </row>
    <row r="1277" spans="2:16">
      <c r="B1277"/>
      <c r="C1277" s="21"/>
      <c r="D1277" s="21"/>
      <c r="F1277" s="18"/>
      <c r="G1277"/>
      <c r="H1277"/>
      <c r="I1277"/>
      <c r="J1277" s="19"/>
      <c r="K1277" s="22">
        <f>IF(I1277="Per 4 weken",J1277*trekvelden!$I$2,J1277)*Tabel1[[#This Row],[fte]]</f>
        <v>0</v>
      </c>
      <c r="M1277" s="19"/>
      <c r="N1277" s="19"/>
      <c r="P1277" s="15"/>
    </row>
    <row r="1278" spans="2:16">
      <c r="B1278"/>
      <c r="C1278" s="21"/>
      <c r="D1278" s="21"/>
      <c r="F1278" s="18"/>
      <c r="G1278"/>
      <c r="H1278"/>
      <c r="I1278"/>
      <c r="J1278" s="19"/>
      <c r="K1278" s="22">
        <f>IF(I1278="Per 4 weken",J1278*trekvelden!$I$2,J1278)*Tabel1[[#This Row],[fte]]</f>
        <v>0</v>
      </c>
      <c r="L1278" s="19"/>
      <c r="M1278" s="19"/>
      <c r="N1278" s="19"/>
      <c r="P1278" s="15"/>
    </row>
    <row r="1279" spans="2:16">
      <c r="B1279"/>
      <c r="C1279" s="21"/>
      <c r="D1279" s="21"/>
      <c r="F1279" s="18"/>
      <c r="G1279"/>
      <c r="H1279"/>
      <c r="I1279"/>
      <c r="J1279" s="19"/>
      <c r="K1279" s="22">
        <f>IF(I1279="Per 4 weken",J1279*trekvelden!$I$2,J1279)*Tabel1[[#This Row],[fte]]</f>
        <v>0</v>
      </c>
      <c r="L1279" s="19"/>
      <c r="M1279" s="19"/>
      <c r="N1279" s="19"/>
      <c r="P1279" s="15"/>
    </row>
    <row r="1280" spans="2:16">
      <c r="B1280"/>
      <c r="C1280" s="21"/>
      <c r="D1280" s="21"/>
      <c r="F1280" s="18"/>
      <c r="G1280"/>
      <c r="H1280"/>
      <c r="I1280"/>
      <c r="J1280" s="19"/>
      <c r="K1280" s="22">
        <f>IF(I1280="Per 4 weken",J1280*trekvelden!$I$2,J1280)*Tabel1[[#This Row],[fte]]</f>
        <v>0</v>
      </c>
      <c r="L1280" s="19"/>
      <c r="M1280" s="19"/>
      <c r="N1280" s="19"/>
      <c r="P1280" s="15"/>
    </row>
    <row r="1281" spans="2:16">
      <c r="B1281"/>
      <c r="C1281" s="21"/>
      <c r="D1281" s="21"/>
      <c r="F1281" s="18"/>
      <c r="G1281"/>
      <c r="H1281"/>
      <c r="I1281"/>
      <c r="J1281" s="19"/>
      <c r="K1281" s="22">
        <f>IF(I1281="Per 4 weken",J1281*trekvelden!$I$2,J1281)*Tabel1[[#This Row],[fte]]</f>
        <v>0</v>
      </c>
      <c r="L1281" s="19"/>
      <c r="M1281" s="19"/>
      <c r="N1281" s="19"/>
      <c r="P1281" s="15"/>
    </row>
    <row r="1282" spans="2:16">
      <c r="B1282"/>
      <c r="C1282" s="21"/>
      <c r="D1282" s="21"/>
      <c r="F1282" s="18"/>
      <c r="G1282"/>
      <c r="H1282"/>
      <c r="I1282"/>
      <c r="J1282" s="19"/>
      <c r="K1282" s="22">
        <f>IF(I1282="Per 4 weken",J1282*trekvelden!$I$2,J1282)*Tabel1[[#This Row],[fte]]</f>
        <v>0</v>
      </c>
      <c r="M1282" s="19"/>
      <c r="N1282" s="19"/>
      <c r="P1282" s="15"/>
    </row>
    <row r="1283" spans="2:16">
      <c r="B1283"/>
      <c r="C1283" s="21"/>
      <c r="D1283" s="21"/>
      <c r="F1283" s="18"/>
      <c r="G1283"/>
      <c r="H1283"/>
      <c r="I1283"/>
      <c r="J1283" s="19"/>
      <c r="K1283" s="22">
        <f>IF(I1283="Per 4 weken",J1283*trekvelden!$I$2,J1283)*Tabel1[[#This Row],[fte]]</f>
        <v>0</v>
      </c>
      <c r="L1283" s="19"/>
      <c r="M1283" s="19"/>
      <c r="N1283" s="19"/>
      <c r="P1283" s="15"/>
    </row>
    <row r="1284" spans="2:16">
      <c r="B1284"/>
      <c r="C1284" s="21"/>
      <c r="D1284" s="21"/>
      <c r="F1284" s="18"/>
      <c r="G1284"/>
      <c r="H1284"/>
      <c r="I1284"/>
      <c r="J1284" s="19"/>
      <c r="K1284" s="22">
        <f>IF(I1284="Per 4 weken",J1284*trekvelden!$I$2,J1284)*Tabel1[[#This Row],[fte]]</f>
        <v>0</v>
      </c>
      <c r="L1284" s="19"/>
      <c r="M1284" s="19"/>
      <c r="N1284" s="19"/>
      <c r="P1284" s="15"/>
    </row>
    <row r="1285" spans="2:16">
      <c r="B1285"/>
      <c r="C1285" s="21"/>
      <c r="D1285" s="21"/>
      <c r="F1285" s="18"/>
      <c r="G1285"/>
      <c r="H1285"/>
      <c r="I1285"/>
      <c r="J1285" s="19"/>
      <c r="K1285" s="22">
        <f>IF(I1285="Per 4 weken",J1285*trekvelden!$I$2,J1285)*Tabel1[[#This Row],[fte]]</f>
        <v>0</v>
      </c>
      <c r="L1285" s="19"/>
      <c r="M1285" s="19"/>
      <c r="N1285" s="19"/>
      <c r="P1285" s="15"/>
    </row>
    <row r="1286" spans="2:16">
      <c r="B1286"/>
      <c r="C1286" s="21"/>
      <c r="D1286" s="21"/>
      <c r="F1286" s="18"/>
      <c r="G1286"/>
      <c r="H1286"/>
      <c r="I1286"/>
      <c r="J1286" s="19"/>
      <c r="K1286" s="22">
        <f>IF(I1286="Per 4 weken",J1286*trekvelden!$I$2,J1286)*Tabel1[[#This Row],[fte]]</f>
        <v>0</v>
      </c>
      <c r="L1286" s="19"/>
      <c r="M1286" s="19"/>
      <c r="N1286" s="19"/>
      <c r="P1286" s="15"/>
    </row>
    <row r="1287" spans="2:16">
      <c r="B1287"/>
      <c r="C1287" s="21"/>
      <c r="D1287" s="21"/>
      <c r="F1287" s="18"/>
      <c r="G1287"/>
      <c r="H1287"/>
      <c r="I1287"/>
      <c r="J1287" s="19"/>
      <c r="K1287" s="22">
        <f>IF(I1287="Per 4 weken",J1287*trekvelden!$I$2,J1287)*Tabel1[[#This Row],[fte]]</f>
        <v>0</v>
      </c>
      <c r="L1287" s="19"/>
      <c r="M1287" s="19"/>
      <c r="N1287" s="19"/>
      <c r="P1287" s="15"/>
    </row>
    <row r="1288" spans="2:16">
      <c r="B1288"/>
      <c r="C1288" s="21"/>
      <c r="D1288" s="21"/>
      <c r="F1288" s="18"/>
      <c r="G1288"/>
      <c r="H1288"/>
      <c r="I1288"/>
      <c r="J1288" s="19"/>
      <c r="K1288" s="22">
        <f>IF(I1288="Per 4 weken",J1288*trekvelden!$I$2,J1288)*Tabel1[[#This Row],[fte]]</f>
        <v>0</v>
      </c>
      <c r="L1288" s="19"/>
      <c r="M1288" s="19"/>
      <c r="N1288" s="19"/>
      <c r="P1288" s="15"/>
    </row>
    <row r="1289" spans="2:16">
      <c r="B1289"/>
      <c r="C1289" s="21"/>
      <c r="D1289" s="21"/>
      <c r="F1289" s="18"/>
      <c r="G1289"/>
      <c r="H1289"/>
      <c r="I1289"/>
      <c r="J1289" s="19"/>
      <c r="K1289" s="22">
        <f>IF(I1289="Per 4 weken",J1289*trekvelden!$I$2,J1289)*Tabel1[[#This Row],[fte]]</f>
        <v>0</v>
      </c>
      <c r="L1289" s="19"/>
      <c r="M1289" s="19"/>
      <c r="N1289" s="19"/>
      <c r="P1289" s="15"/>
    </row>
    <row r="1290" spans="2:16">
      <c r="B1290"/>
      <c r="C1290" s="21"/>
      <c r="D1290" s="21"/>
      <c r="F1290" s="18"/>
      <c r="G1290"/>
      <c r="H1290"/>
      <c r="I1290"/>
      <c r="J1290" s="19"/>
      <c r="K1290" s="22">
        <f>IF(I1290="Per 4 weken",J1290*trekvelden!$I$2,J1290)*Tabel1[[#This Row],[fte]]</f>
        <v>0</v>
      </c>
      <c r="L1290" s="19"/>
      <c r="M1290" s="19"/>
      <c r="N1290" s="19"/>
      <c r="P1290" s="15"/>
    </row>
    <row r="1291" spans="2:16">
      <c r="B1291"/>
      <c r="C1291" s="21"/>
      <c r="D1291" s="21"/>
      <c r="F1291" s="18"/>
      <c r="G1291"/>
      <c r="H1291"/>
      <c r="I1291"/>
      <c r="J1291" s="19"/>
      <c r="K1291" s="22">
        <f>IF(I1291="Per 4 weken",J1291*trekvelden!$I$2,J1291)*Tabel1[[#This Row],[fte]]</f>
        <v>0</v>
      </c>
      <c r="M1291" s="19"/>
      <c r="N1291" s="19"/>
      <c r="P1291" s="15"/>
    </row>
    <row r="1292" spans="2:16">
      <c r="B1292"/>
      <c r="C1292" s="21"/>
      <c r="D1292" s="21"/>
      <c r="F1292" s="18"/>
      <c r="G1292"/>
      <c r="H1292"/>
      <c r="I1292"/>
      <c r="J1292" s="19"/>
      <c r="K1292" s="22">
        <f>IF(I1292="Per 4 weken",J1292*trekvelden!$I$2,J1292)*Tabel1[[#This Row],[fte]]</f>
        <v>0</v>
      </c>
      <c r="L1292" s="19"/>
      <c r="M1292" s="19"/>
      <c r="N1292" s="19"/>
      <c r="P1292" s="15"/>
    </row>
    <row r="1293" spans="2:16">
      <c r="B1293"/>
      <c r="C1293" s="21"/>
      <c r="D1293" s="21"/>
      <c r="F1293" s="18"/>
      <c r="G1293"/>
      <c r="H1293"/>
      <c r="I1293"/>
      <c r="J1293" s="19"/>
      <c r="K1293" s="22">
        <f>IF(I1293="Per 4 weken",J1293*trekvelden!$I$2,J1293)*Tabel1[[#This Row],[fte]]</f>
        <v>0</v>
      </c>
      <c r="L1293" s="19"/>
      <c r="P1293" s="15"/>
    </row>
    <row r="1294" spans="2:16">
      <c r="B1294"/>
      <c r="C1294" s="21"/>
      <c r="D1294" s="21"/>
      <c r="F1294" s="18"/>
      <c r="G1294"/>
      <c r="H1294"/>
      <c r="I1294"/>
      <c r="J1294" s="19"/>
      <c r="K1294" s="22">
        <f>IF(I1294="Per 4 weken",J1294*trekvelden!$I$2,J1294)*Tabel1[[#This Row],[fte]]</f>
        <v>0</v>
      </c>
      <c r="L1294" s="19"/>
      <c r="M1294" s="19"/>
      <c r="N1294" s="19"/>
      <c r="P1294" s="15"/>
    </row>
    <row r="1295" spans="2:16">
      <c r="B1295"/>
      <c r="C1295" s="21"/>
      <c r="D1295" s="21"/>
      <c r="F1295" s="18"/>
      <c r="G1295"/>
      <c r="H1295"/>
      <c r="I1295"/>
      <c r="J1295" s="19"/>
      <c r="K1295" s="22">
        <f>IF(I1295="Per 4 weken",J1295*trekvelden!$I$2,J1295)*Tabel1[[#This Row],[fte]]</f>
        <v>0</v>
      </c>
      <c r="L1295" s="19"/>
      <c r="M1295" s="19"/>
      <c r="N1295" s="19"/>
      <c r="P1295" s="15"/>
    </row>
    <row r="1296" spans="2:16">
      <c r="B1296"/>
      <c r="C1296" s="21"/>
      <c r="D1296" s="21"/>
      <c r="F1296" s="18"/>
      <c r="G1296"/>
      <c r="H1296"/>
      <c r="I1296"/>
      <c r="J1296" s="19"/>
      <c r="K1296" s="22">
        <f>IF(I1296="Per 4 weken",J1296*trekvelden!$I$2,J1296)*Tabel1[[#This Row],[fte]]</f>
        <v>0</v>
      </c>
      <c r="M1296" s="19"/>
      <c r="N1296" s="19"/>
      <c r="P1296" s="15"/>
    </row>
    <row r="1297" spans="2:16">
      <c r="B1297"/>
      <c r="C1297" s="21"/>
      <c r="D1297" s="21"/>
      <c r="F1297" s="18"/>
      <c r="G1297"/>
      <c r="H1297"/>
      <c r="I1297"/>
      <c r="J1297" s="19"/>
      <c r="K1297" s="22">
        <f>IF(I1297="Per 4 weken",J1297*trekvelden!$I$2,J1297)*Tabel1[[#This Row],[fte]]</f>
        <v>0</v>
      </c>
      <c r="L1297" s="19"/>
      <c r="M1297" s="19"/>
      <c r="N1297" s="19"/>
      <c r="P1297" s="15"/>
    </row>
    <row r="1298" spans="2:16">
      <c r="B1298"/>
      <c r="C1298" s="21"/>
      <c r="D1298" s="21"/>
      <c r="F1298" s="18"/>
      <c r="G1298"/>
      <c r="H1298"/>
      <c r="I1298"/>
      <c r="J1298" s="19"/>
      <c r="K1298" s="22">
        <f>IF(I1298="Per 4 weken",J1298*trekvelden!$I$2,J1298)*Tabel1[[#This Row],[fte]]</f>
        <v>0</v>
      </c>
      <c r="L1298" s="19"/>
      <c r="M1298" s="19"/>
      <c r="N1298" s="19"/>
      <c r="P1298" s="15"/>
    </row>
    <row r="1299" spans="2:16">
      <c r="B1299"/>
      <c r="C1299" s="21"/>
      <c r="D1299" s="21"/>
      <c r="F1299" s="18"/>
      <c r="G1299"/>
      <c r="H1299"/>
      <c r="I1299"/>
      <c r="J1299" s="19"/>
      <c r="K1299" s="22">
        <f>IF(I1299="Per 4 weken",J1299*trekvelden!$I$2,J1299)*Tabel1[[#This Row],[fte]]</f>
        <v>0</v>
      </c>
      <c r="L1299" s="19"/>
      <c r="M1299" s="19"/>
      <c r="N1299" s="19"/>
      <c r="P1299" s="15"/>
    </row>
    <row r="1300" spans="2:16">
      <c r="B1300"/>
      <c r="C1300" s="21"/>
      <c r="D1300" s="21"/>
      <c r="F1300" s="18"/>
      <c r="G1300"/>
      <c r="H1300"/>
      <c r="I1300"/>
      <c r="J1300" s="19"/>
      <c r="K1300" s="22">
        <f>IF(I1300="Per 4 weken",J1300*trekvelden!$I$2,J1300)*Tabel1[[#This Row],[fte]]</f>
        <v>0</v>
      </c>
      <c r="L1300" s="19"/>
      <c r="M1300" s="19"/>
      <c r="N1300" s="19"/>
      <c r="P1300" s="15"/>
    </row>
    <row r="1301" spans="2:16">
      <c r="B1301"/>
      <c r="C1301" s="21"/>
      <c r="D1301" s="21"/>
      <c r="F1301" s="18"/>
      <c r="G1301"/>
      <c r="H1301"/>
      <c r="I1301"/>
      <c r="J1301" s="19"/>
      <c r="K1301" s="22">
        <f>IF(I1301="Per 4 weken",J1301*trekvelden!$I$2,J1301)*Tabel1[[#This Row],[fte]]</f>
        <v>0</v>
      </c>
      <c r="M1301" s="19"/>
      <c r="N1301" s="19"/>
      <c r="P1301" s="15"/>
    </row>
    <row r="1302" spans="2:16">
      <c r="B1302"/>
      <c r="C1302" s="21"/>
      <c r="D1302" s="21"/>
      <c r="F1302" s="18"/>
      <c r="G1302"/>
      <c r="H1302"/>
      <c r="I1302"/>
      <c r="J1302" s="19"/>
      <c r="K1302" s="22">
        <f>IF(I1302="Per 4 weken",J1302*trekvelden!$I$2,J1302)*Tabel1[[#This Row],[fte]]</f>
        <v>0</v>
      </c>
      <c r="L1302" s="19"/>
      <c r="M1302" s="19"/>
      <c r="N1302" s="19"/>
      <c r="P1302" s="15"/>
    </row>
    <row r="1303" spans="2:16">
      <c r="B1303"/>
      <c r="C1303" s="21"/>
      <c r="D1303" s="21"/>
      <c r="F1303" s="18"/>
      <c r="G1303"/>
      <c r="H1303"/>
      <c r="I1303"/>
      <c r="J1303" s="19"/>
      <c r="K1303" s="22">
        <f>IF(I1303="Per 4 weken",J1303*trekvelden!$I$2,J1303)*Tabel1[[#This Row],[fte]]</f>
        <v>0</v>
      </c>
      <c r="L1303" s="19"/>
      <c r="M1303" s="19"/>
      <c r="N1303" s="19"/>
      <c r="P1303" s="15"/>
    </row>
    <row r="1304" spans="2:16">
      <c r="B1304"/>
      <c r="C1304" s="21"/>
      <c r="D1304" s="21"/>
      <c r="F1304" s="18"/>
      <c r="G1304"/>
      <c r="H1304"/>
      <c r="I1304"/>
      <c r="J1304" s="19"/>
      <c r="K1304" s="22">
        <f>IF(I1304="Per 4 weken",J1304*trekvelden!$I$2,J1304)*Tabel1[[#This Row],[fte]]</f>
        <v>0</v>
      </c>
      <c r="L1304" s="19"/>
      <c r="M1304" s="19"/>
      <c r="N1304" s="19"/>
      <c r="P1304" s="15"/>
    </row>
    <row r="1305" spans="2:16">
      <c r="B1305"/>
      <c r="C1305" s="21"/>
      <c r="D1305" s="21"/>
      <c r="F1305" s="18"/>
      <c r="G1305"/>
      <c r="H1305"/>
      <c r="I1305"/>
      <c r="J1305" s="19"/>
      <c r="K1305" s="22">
        <f>IF(I1305="Per 4 weken",J1305*trekvelden!$I$2,J1305)*Tabel1[[#This Row],[fte]]</f>
        <v>0</v>
      </c>
      <c r="L1305" s="19"/>
      <c r="M1305" s="19"/>
      <c r="N1305" s="19"/>
      <c r="P1305" s="15"/>
    </row>
    <row r="1306" spans="2:16">
      <c r="B1306"/>
      <c r="C1306" s="21"/>
      <c r="D1306" s="21"/>
      <c r="F1306" s="18"/>
      <c r="G1306"/>
      <c r="H1306"/>
      <c r="I1306"/>
      <c r="J1306" s="19"/>
      <c r="K1306" s="22">
        <f>IF(I1306="Per 4 weken",J1306*trekvelden!$I$2,J1306)*Tabel1[[#This Row],[fte]]</f>
        <v>0</v>
      </c>
      <c r="L1306" s="19"/>
      <c r="M1306" s="19"/>
      <c r="N1306" s="19"/>
      <c r="P1306" s="15"/>
    </row>
    <row r="1307" spans="2:16">
      <c r="B1307"/>
      <c r="C1307" s="21"/>
      <c r="D1307" s="21"/>
      <c r="F1307" s="18"/>
      <c r="G1307"/>
      <c r="H1307"/>
      <c r="I1307"/>
      <c r="J1307" s="19"/>
      <c r="K1307" s="22">
        <f>IF(I1307="Per 4 weken",J1307*trekvelden!$I$2,J1307)*Tabel1[[#This Row],[fte]]</f>
        <v>0</v>
      </c>
      <c r="L1307" s="19"/>
      <c r="M1307" s="19"/>
      <c r="N1307" s="19"/>
      <c r="P1307" s="15"/>
    </row>
    <row r="1308" spans="2:16">
      <c r="B1308"/>
      <c r="C1308" s="21"/>
      <c r="D1308" s="21"/>
      <c r="F1308" s="18"/>
      <c r="G1308"/>
      <c r="H1308"/>
      <c r="I1308"/>
      <c r="J1308" s="19"/>
      <c r="K1308" s="22">
        <f>IF(I1308="Per 4 weken",J1308*trekvelden!$I$2,J1308)*Tabel1[[#This Row],[fte]]</f>
        <v>0</v>
      </c>
      <c r="L1308" s="19"/>
      <c r="M1308" s="19"/>
      <c r="N1308" s="19"/>
      <c r="P1308" s="15"/>
    </row>
    <row r="1309" spans="2:16">
      <c r="B1309"/>
      <c r="C1309" s="21"/>
      <c r="D1309" s="21"/>
      <c r="F1309" s="18"/>
      <c r="G1309"/>
      <c r="H1309"/>
      <c r="I1309"/>
      <c r="J1309" s="19"/>
      <c r="K1309" s="22">
        <f>IF(I1309="Per 4 weken",J1309*trekvelden!$I$2,J1309)*Tabel1[[#This Row],[fte]]</f>
        <v>0</v>
      </c>
      <c r="L1309" s="19"/>
      <c r="M1309" s="19"/>
      <c r="N1309" s="19"/>
      <c r="P1309" s="15"/>
    </row>
    <row r="1310" spans="2:16">
      <c r="B1310"/>
      <c r="C1310" s="21"/>
      <c r="D1310" s="21"/>
      <c r="F1310" s="18"/>
      <c r="G1310"/>
      <c r="H1310"/>
      <c r="I1310"/>
      <c r="J1310" s="19"/>
      <c r="K1310" s="22">
        <f>IF(I1310="Per 4 weken",J1310*trekvelden!$I$2,J1310)*Tabel1[[#This Row],[fte]]</f>
        <v>0</v>
      </c>
      <c r="L1310" s="19"/>
      <c r="M1310" s="19"/>
      <c r="N1310" s="19"/>
      <c r="P1310" s="15"/>
    </row>
    <row r="1311" spans="2:16">
      <c r="B1311"/>
      <c r="C1311" s="21"/>
      <c r="D1311" s="21"/>
      <c r="F1311" s="18"/>
      <c r="G1311"/>
      <c r="H1311"/>
      <c r="I1311"/>
      <c r="J1311" s="19"/>
      <c r="K1311" s="22">
        <f>IF(I1311="Per 4 weken",J1311*trekvelden!$I$2,J1311)*Tabel1[[#This Row],[fte]]</f>
        <v>0</v>
      </c>
      <c r="L1311" s="19"/>
      <c r="M1311" s="19"/>
      <c r="N1311" s="19"/>
      <c r="P1311" s="15"/>
    </row>
    <row r="1312" spans="2:16">
      <c r="B1312"/>
      <c r="C1312" s="21"/>
      <c r="D1312" s="21"/>
      <c r="F1312" s="18"/>
      <c r="G1312"/>
      <c r="H1312"/>
      <c r="I1312"/>
      <c r="J1312" s="19"/>
      <c r="K1312" s="22">
        <f>IF(I1312="Per 4 weken",J1312*trekvelden!$I$2,J1312)*Tabel1[[#This Row],[fte]]</f>
        <v>0</v>
      </c>
      <c r="L1312" s="19"/>
      <c r="M1312" s="19"/>
      <c r="N1312" s="19"/>
      <c r="P1312" s="15"/>
    </row>
    <row r="1313" spans="2:16">
      <c r="B1313"/>
      <c r="C1313" s="21"/>
      <c r="D1313" s="21"/>
      <c r="F1313" s="18"/>
      <c r="G1313"/>
      <c r="H1313"/>
      <c r="I1313"/>
      <c r="J1313" s="19"/>
      <c r="K1313" s="22">
        <f>IF(I1313="Per 4 weken",J1313*trekvelden!$I$2,J1313)*Tabel1[[#This Row],[fte]]</f>
        <v>0</v>
      </c>
      <c r="L1313" s="19"/>
      <c r="M1313" s="19"/>
      <c r="N1313" s="19"/>
      <c r="P1313" s="15"/>
    </row>
    <row r="1314" spans="2:16">
      <c r="B1314"/>
      <c r="C1314" s="21"/>
      <c r="D1314" s="21"/>
      <c r="F1314" s="18"/>
      <c r="G1314"/>
      <c r="H1314"/>
      <c r="I1314"/>
      <c r="J1314" s="19"/>
      <c r="K1314" s="22">
        <f>IF(I1314="Per 4 weken",J1314*trekvelden!$I$2,J1314)*Tabel1[[#This Row],[fte]]</f>
        <v>0</v>
      </c>
      <c r="M1314" s="19"/>
      <c r="N1314" s="19"/>
      <c r="P1314" s="15"/>
    </row>
    <row r="1315" spans="2:16">
      <c r="B1315"/>
      <c r="C1315" s="21"/>
      <c r="D1315" s="21"/>
      <c r="F1315" s="18"/>
      <c r="G1315"/>
      <c r="H1315"/>
      <c r="I1315"/>
      <c r="J1315" s="19"/>
      <c r="K1315" s="22">
        <f>IF(I1315="Per 4 weken",J1315*trekvelden!$I$2,J1315)*Tabel1[[#This Row],[fte]]</f>
        <v>0</v>
      </c>
      <c r="L1315" s="19"/>
      <c r="M1315" s="19"/>
      <c r="N1315" s="19"/>
      <c r="P1315" s="15"/>
    </row>
    <row r="1316" spans="2:16">
      <c r="B1316"/>
      <c r="C1316" s="21"/>
      <c r="D1316" s="21"/>
      <c r="F1316" s="18"/>
      <c r="G1316"/>
      <c r="H1316"/>
      <c r="I1316"/>
      <c r="J1316" s="19"/>
      <c r="K1316" s="22">
        <f>IF(I1316="Per 4 weken",J1316*trekvelden!$I$2,J1316)*Tabel1[[#This Row],[fte]]</f>
        <v>0</v>
      </c>
      <c r="L1316" s="19"/>
      <c r="M1316" s="19"/>
      <c r="N1316" s="19"/>
      <c r="P1316" s="15"/>
    </row>
    <row r="1317" spans="2:16">
      <c r="B1317"/>
      <c r="C1317" s="21"/>
      <c r="D1317" s="21"/>
      <c r="F1317" s="18"/>
      <c r="G1317"/>
      <c r="H1317"/>
      <c r="I1317"/>
      <c r="J1317" s="19"/>
      <c r="K1317" s="22">
        <f>IF(I1317="Per 4 weken",J1317*trekvelden!$I$2,J1317)*Tabel1[[#This Row],[fte]]</f>
        <v>0</v>
      </c>
      <c r="L1317" s="19"/>
      <c r="M1317" s="19"/>
      <c r="N1317" s="19"/>
      <c r="P1317" s="15"/>
    </row>
    <row r="1318" spans="2:16">
      <c r="B1318"/>
      <c r="C1318" s="21"/>
      <c r="D1318" s="21"/>
      <c r="F1318" s="18"/>
      <c r="G1318"/>
      <c r="H1318"/>
      <c r="I1318"/>
      <c r="J1318" s="19"/>
      <c r="K1318" s="22">
        <f>IF(I1318="Per 4 weken",J1318*trekvelden!$I$2,J1318)*Tabel1[[#This Row],[fte]]</f>
        <v>0</v>
      </c>
      <c r="L1318" s="19"/>
      <c r="M1318" s="19"/>
      <c r="N1318" s="19"/>
      <c r="P1318" s="15"/>
    </row>
    <row r="1319" spans="2:16">
      <c r="B1319"/>
      <c r="C1319" s="21"/>
      <c r="D1319" s="21"/>
      <c r="F1319" s="18"/>
      <c r="G1319"/>
      <c r="H1319"/>
      <c r="I1319"/>
      <c r="J1319" s="19"/>
      <c r="K1319" s="22">
        <f>IF(I1319="Per 4 weken",J1319*trekvelden!$I$2,J1319)*Tabel1[[#This Row],[fte]]</f>
        <v>0</v>
      </c>
      <c r="L1319" s="19"/>
      <c r="M1319" s="19"/>
      <c r="N1319" s="19"/>
      <c r="P1319" s="15"/>
    </row>
    <row r="1320" spans="2:16">
      <c r="B1320"/>
      <c r="C1320" s="21"/>
      <c r="D1320" s="21"/>
      <c r="F1320" s="18"/>
      <c r="G1320"/>
      <c r="H1320"/>
      <c r="I1320"/>
      <c r="J1320" s="19"/>
      <c r="K1320" s="22">
        <f>IF(I1320="Per 4 weken",J1320*trekvelden!$I$2,J1320)*Tabel1[[#This Row],[fte]]</f>
        <v>0</v>
      </c>
      <c r="L1320" s="19"/>
      <c r="M1320" s="19"/>
      <c r="N1320" s="19"/>
      <c r="P1320" s="15"/>
    </row>
    <row r="1321" spans="2:16">
      <c r="B1321"/>
      <c r="C1321" s="21"/>
      <c r="D1321" s="21"/>
      <c r="F1321" s="18"/>
      <c r="G1321"/>
      <c r="H1321"/>
      <c r="I1321"/>
      <c r="J1321" s="19"/>
      <c r="K1321" s="22">
        <f>IF(I1321="Per 4 weken",J1321*trekvelden!$I$2,J1321)*Tabel1[[#This Row],[fte]]</f>
        <v>0</v>
      </c>
      <c r="L1321" s="19"/>
      <c r="M1321" s="19"/>
      <c r="N1321" s="19"/>
      <c r="P1321" s="15"/>
    </row>
    <row r="1322" spans="2:16">
      <c r="B1322"/>
      <c r="C1322" s="21"/>
      <c r="D1322" s="21"/>
      <c r="F1322" s="18"/>
      <c r="G1322"/>
      <c r="H1322"/>
      <c r="I1322"/>
      <c r="J1322" s="19"/>
      <c r="K1322" s="22">
        <f>IF(I1322="Per 4 weken",J1322*trekvelden!$I$2,J1322)*Tabel1[[#This Row],[fte]]</f>
        <v>0</v>
      </c>
      <c r="L1322" s="19"/>
      <c r="M1322" s="19"/>
      <c r="N1322" s="19"/>
      <c r="P1322" s="15"/>
    </row>
    <row r="1323" spans="2:16">
      <c r="B1323"/>
      <c r="C1323" s="21"/>
      <c r="D1323" s="21"/>
      <c r="F1323" s="18"/>
      <c r="G1323"/>
      <c r="H1323"/>
      <c r="I1323"/>
      <c r="J1323" s="19"/>
      <c r="K1323" s="22">
        <f>IF(I1323="Per 4 weken",J1323*trekvelden!$I$2,J1323)*Tabel1[[#This Row],[fte]]</f>
        <v>0</v>
      </c>
      <c r="L1323" s="19"/>
      <c r="M1323" s="19"/>
      <c r="N1323" s="19"/>
      <c r="P1323" s="15"/>
    </row>
    <row r="1324" spans="2:16">
      <c r="B1324"/>
      <c r="C1324" s="21"/>
      <c r="D1324" s="21"/>
      <c r="F1324" s="18"/>
      <c r="G1324"/>
      <c r="H1324"/>
      <c r="I1324"/>
      <c r="J1324" s="19"/>
      <c r="K1324" s="22">
        <f>IF(I1324="Per 4 weken",J1324*trekvelden!$I$2,J1324)*Tabel1[[#This Row],[fte]]</f>
        <v>0</v>
      </c>
      <c r="L1324" s="19"/>
      <c r="M1324" s="19"/>
      <c r="N1324" s="19"/>
      <c r="P1324" s="15"/>
    </row>
    <row r="1325" spans="2:16">
      <c r="B1325"/>
      <c r="C1325" s="21"/>
      <c r="D1325" s="21"/>
      <c r="F1325" s="18"/>
      <c r="G1325"/>
      <c r="H1325"/>
      <c r="I1325"/>
      <c r="J1325" s="19"/>
      <c r="K1325" s="22">
        <f>IF(I1325="Per 4 weken",J1325*trekvelden!$I$2,J1325)*Tabel1[[#This Row],[fte]]</f>
        <v>0</v>
      </c>
      <c r="L1325" s="19"/>
      <c r="M1325" s="19"/>
      <c r="N1325" s="19"/>
      <c r="P1325" s="15"/>
    </row>
    <row r="1326" spans="2:16">
      <c r="B1326"/>
      <c r="C1326" s="21"/>
      <c r="D1326" s="21"/>
      <c r="F1326" s="18"/>
      <c r="G1326"/>
      <c r="H1326"/>
      <c r="I1326"/>
      <c r="J1326" s="19"/>
      <c r="K1326" s="22">
        <f>IF(I1326="Per 4 weken",J1326*trekvelden!$I$2,J1326)*Tabel1[[#This Row],[fte]]</f>
        <v>0</v>
      </c>
      <c r="L1326" s="19"/>
      <c r="M1326" s="19"/>
      <c r="N1326" s="19"/>
      <c r="P1326" s="15"/>
    </row>
    <row r="1327" spans="2:16">
      <c r="B1327"/>
      <c r="C1327" s="21"/>
      <c r="D1327" s="21"/>
      <c r="F1327" s="18"/>
      <c r="G1327"/>
      <c r="H1327"/>
      <c r="I1327"/>
      <c r="J1327" s="19"/>
      <c r="K1327" s="22">
        <f>IF(I1327="Per 4 weken",J1327*trekvelden!$I$2,J1327)*Tabel1[[#This Row],[fte]]</f>
        <v>0</v>
      </c>
      <c r="L1327" s="19"/>
      <c r="M1327" s="19"/>
      <c r="N1327" s="19"/>
      <c r="P1327" s="15"/>
    </row>
    <row r="1328" spans="2:16">
      <c r="B1328"/>
      <c r="C1328" s="21"/>
      <c r="D1328" s="21"/>
      <c r="F1328" s="18"/>
      <c r="G1328"/>
      <c r="H1328"/>
      <c r="I1328"/>
      <c r="J1328" s="19"/>
      <c r="K1328" s="22">
        <f>IF(I1328="Per 4 weken",J1328*trekvelden!$I$2,J1328)*Tabel1[[#This Row],[fte]]</f>
        <v>0</v>
      </c>
      <c r="L1328" s="19"/>
      <c r="M1328" s="19"/>
      <c r="N1328" s="19"/>
      <c r="P1328" s="15"/>
    </row>
    <row r="1329" spans="2:16">
      <c r="B1329"/>
      <c r="C1329" s="21"/>
      <c r="D1329" s="21"/>
      <c r="F1329" s="18"/>
      <c r="G1329"/>
      <c r="H1329"/>
      <c r="I1329"/>
      <c r="J1329" s="19"/>
      <c r="K1329" s="22">
        <f>IF(I1329="Per 4 weken",J1329*trekvelden!$I$2,J1329)*Tabel1[[#This Row],[fte]]</f>
        <v>0</v>
      </c>
      <c r="L1329" s="19"/>
      <c r="M1329" s="19"/>
      <c r="N1329" s="19"/>
      <c r="P1329" s="15"/>
    </row>
    <row r="1330" spans="2:16">
      <c r="B1330"/>
      <c r="C1330" s="21"/>
      <c r="D1330" s="21"/>
      <c r="F1330" s="18"/>
      <c r="G1330"/>
      <c r="H1330"/>
      <c r="I1330"/>
      <c r="J1330" s="19"/>
      <c r="K1330" s="22">
        <f>IF(I1330="Per 4 weken",J1330*trekvelden!$I$2,J1330)*Tabel1[[#This Row],[fte]]</f>
        <v>0</v>
      </c>
      <c r="L1330" s="19"/>
      <c r="M1330" s="19"/>
      <c r="N1330" s="19"/>
      <c r="P1330" s="15"/>
    </row>
    <row r="1331" spans="2:16">
      <c r="B1331"/>
      <c r="C1331" s="21"/>
      <c r="D1331" s="21"/>
      <c r="F1331" s="18"/>
      <c r="G1331"/>
      <c r="H1331"/>
      <c r="I1331"/>
      <c r="J1331" s="19"/>
      <c r="K1331" s="22">
        <f>IF(I1331="Per 4 weken",J1331*trekvelden!$I$2,J1331)*Tabel1[[#This Row],[fte]]</f>
        <v>0</v>
      </c>
      <c r="L1331" s="19"/>
      <c r="M1331" s="19"/>
      <c r="N1331" s="19"/>
      <c r="P1331" s="15"/>
    </row>
    <row r="1332" spans="2:16">
      <c r="B1332"/>
      <c r="C1332" s="21"/>
      <c r="D1332" s="21"/>
      <c r="F1332" s="18"/>
      <c r="G1332"/>
      <c r="H1332"/>
      <c r="I1332"/>
      <c r="J1332" s="19"/>
      <c r="K1332" s="22">
        <f>IF(I1332="Per 4 weken",J1332*trekvelden!$I$2,J1332)*Tabel1[[#This Row],[fte]]</f>
        <v>0</v>
      </c>
      <c r="L1332" s="19"/>
      <c r="P1332" s="15"/>
    </row>
    <row r="1333" spans="2:16">
      <c r="B1333"/>
      <c r="C1333" s="21"/>
      <c r="D1333" s="21"/>
      <c r="F1333" s="18"/>
      <c r="G1333"/>
      <c r="H1333"/>
      <c r="I1333"/>
      <c r="J1333" s="19"/>
      <c r="K1333" s="22">
        <f>IF(I1333="Per 4 weken",J1333*trekvelden!$I$2,J1333)*Tabel1[[#This Row],[fte]]</f>
        <v>0</v>
      </c>
      <c r="L1333" s="19"/>
      <c r="P1333" s="15"/>
    </row>
    <row r="1334" spans="2:16">
      <c r="B1334"/>
      <c r="C1334" s="21"/>
      <c r="D1334" s="21"/>
      <c r="F1334" s="18"/>
      <c r="G1334"/>
      <c r="H1334"/>
      <c r="I1334"/>
      <c r="J1334" s="19"/>
      <c r="K1334" s="22">
        <f>IF(I1334="Per 4 weken",J1334*trekvelden!$I$2,J1334)*Tabel1[[#This Row],[fte]]</f>
        <v>0</v>
      </c>
      <c r="P1334" s="15"/>
    </row>
    <row r="1335" spans="2:16">
      <c r="B1335"/>
      <c r="C1335" s="21"/>
      <c r="D1335" s="21"/>
      <c r="F1335" s="18"/>
      <c r="G1335"/>
      <c r="H1335"/>
      <c r="I1335"/>
      <c r="J1335" s="19"/>
      <c r="K1335" s="22">
        <f>IF(I1335="Per 4 weken",J1335*trekvelden!$I$2,J1335)*Tabel1[[#This Row],[fte]]</f>
        <v>0</v>
      </c>
      <c r="L1335" s="19"/>
      <c r="P1335" s="15"/>
    </row>
    <row r="1336" spans="2:16">
      <c r="B1336"/>
      <c r="C1336" s="21"/>
      <c r="D1336" s="21"/>
      <c r="F1336" s="18"/>
      <c r="G1336"/>
      <c r="H1336"/>
      <c r="I1336"/>
      <c r="J1336" s="19"/>
      <c r="K1336" s="22">
        <f>IF(I1336="Per 4 weken",J1336*trekvelden!$I$2,J1336)*Tabel1[[#This Row],[fte]]</f>
        <v>0</v>
      </c>
      <c r="P1336" s="15"/>
    </row>
    <row r="1337" spans="2:16">
      <c r="B1337"/>
      <c r="C1337" s="21"/>
      <c r="D1337" s="21"/>
      <c r="F1337" s="18"/>
      <c r="G1337"/>
      <c r="H1337"/>
      <c r="I1337"/>
      <c r="J1337" s="19"/>
      <c r="K1337" s="22">
        <f>IF(I1337="Per 4 weken",J1337*trekvelden!$I$2,J1337)*Tabel1[[#This Row],[fte]]</f>
        <v>0</v>
      </c>
      <c r="P1337" s="15"/>
    </row>
    <row r="1338" spans="2:16">
      <c r="B1338"/>
      <c r="C1338" s="21"/>
      <c r="D1338" s="21"/>
      <c r="F1338" s="18"/>
      <c r="G1338"/>
      <c r="H1338"/>
      <c r="I1338"/>
      <c r="J1338" s="19"/>
      <c r="K1338" s="22">
        <f>IF(I1338="Per 4 weken",J1338*trekvelden!$I$2,J1338)*Tabel1[[#This Row],[fte]]</f>
        <v>0</v>
      </c>
      <c r="L1338" s="19"/>
      <c r="P1338" s="15"/>
    </row>
    <row r="1339" spans="2:16">
      <c r="B1339"/>
      <c r="C1339" s="21"/>
      <c r="D1339" s="21"/>
      <c r="F1339" s="18"/>
      <c r="G1339"/>
      <c r="H1339"/>
      <c r="I1339"/>
      <c r="J1339" s="19"/>
      <c r="K1339" s="22">
        <f>IF(I1339="Per 4 weken",J1339*trekvelden!$I$2,J1339)*Tabel1[[#This Row],[fte]]</f>
        <v>0</v>
      </c>
      <c r="L1339" s="19"/>
      <c r="P1339" s="15"/>
    </row>
    <row r="1340" spans="2:16">
      <c r="B1340"/>
      <c r="C1340" s="21"/>
      <c r="D1340" s="21"/>
      <c r="F1340" s="18"/>
      <c r="G1340"/>
      <c r="H1340"/>
      <c r="I1340"/>
      <c r="J1340" s="19"/>
      <c r="K1340" s="22">
        <f>IF(I1340="Per 4 weken",J1340*trekvelden!$I$2,J1340)*Tabel1[[#This Row],[fte]]</f>
        <v>0</v>
      </c>
      <c r="L1340" s="19"/>
      <c r="P1340" s="15"/>
    </row>
    <row r="1341" spans="2:16">
      <c r="B1341"/>
      <c r="C1341" s="21"/>
      <c r="D1341" s="21"/>
      <c r="F1341" s="18"/>
      <c r="G1341"/>
      <c r="H1341"/>
      <c r="I1341"/>
      <c r="J1341" s="19"/>
      <c r="K1341" s="22">
        <f>IF(I1341="Per 4 weken",J1341*trekvelden!$I$2,J1341)*Tabel1[[#This Row],[fte]]</f>
        <v>0</v>
      </c>
      <c r="L1341" s="19"/>
      <c r="P1341" s="15"/>
    </row>
    <row r="1342" spans="2:16">
      <c r="B1342"/>
      <c r="C1342" s="21"/>
      <c r="D1342" s="21"/>
      <c r="F1342" s="18"/>
      <c r="G1342"/>
      <c r="H1342"/>
      <c r="I1342"/>
      <c r="J1342" s="19"/>
      <c r="K1342" s="22">
        <f>IF(I1342="Per 4 weken",J1342*trekvelden!$I$2,J1342)*Tabel1[[#This Row],[fte]]</f>
        <v>0</v>
      </c>
      <c r="L1342" s="19"/>
      <c r="P1342" s="15"/>
    </row>
    <row r="1343" spans="2:16">
      <c r="B1343"/>
      <c r="C1343" s="21"/>
      <c r="D1343" s="21"/>
      <c r="F1343" s="18"/>
      <c r="G1343"/>
      <c r="H1343"/>
      <c r="I1343"/>
      <c r="J1343" s="19"/>
      <c r="K1343" s="22">
        <f>IF(I1343="Per 4 weken",J1343*trekvelden!$I$2,J1343)*Tabel1[[#This Row],[fte]]</f>
        <v>0</v>
      </c>
      <c r="L1343" s="19"/>
      <c r="P1343" s="15"/>
    </row>
    <row r="1344" spans="2:16">
      <c r="B1344"/>
      <c r="C1344" s="21"/>
      <c r="D1344" s="21"/>
      <c r="F1344" s="18"/>
      <c r="G1344"/>
      <c r="H1344"/>
      <c r="I1344"/>
      <c r="J1344" s="19"/>
      <c r="K1344" s="22">
        <f>IF(I1344="Per 4 weken",J1344*trekvelden!$I$2,J1344)*Tabel1[[#This Row],[fte]]</f>
        <v>0</v>
      </c>
      <c r="L1344" s="19"/>
      <c r="P1344" s="15"/>
    </row>
    <row r="1345" spans="2:16">
      <c r="B1345"/>
      <c r="C1345" s="21"/>
      <c r="D1345" s="21"/>
      <c r="F1345" s="18"/>
      <c r="G1345"/>
      <c r="H1345"/>
      <c r="I1345"/>
      <c r="J1345" s="19"/>
      <c r="K1345" s="22">
        <f>IF(I1345="Per 4 weken",J1345*trekvelden!$I$2,J1345)*Tabel1[[#This Row],[fte]]</f>
        <v>0</v>
      </c>
      <c r="L1345" s="19"/>
      <c r="P1345" s="15"/>
    </row>
    <row r="1346" spans="2:16">
      <c r="B1346"/>
      <c r="C1346" s="21"/>
      <c r="D1346" s="21"/>
      <c r="F1346" s="18"/>
      <c r="G1346"/>
      <c r="H1346"/>
      <c r="I1346"/>
      <c r="J1346" s="19"/>
      <c r="K1346" s="22">
        <f>IF(I1346="Per 4 weken",J1346*trekvelden!$I$2,J1346)*Tabel1[[#This Row],[fte]]</f>
        <v>0</v>
      </c>
      <c r="L1346" s="19"/>
      <c r="P1346" s="15"/>
    </row>
    <row r="1347" spans="2:16">
      <c r="B1347"/>
      <c r="C1347" s="21"/>
      <c r="D1347" s="21"/>
      <c r="F1347" s="18"/>
      <c r="G1347"/>
      <c r="H1347"/>
      <c r="I1347"/>
      <c r="J1347" s="19"/>
      <c r="K1347" s="22">
        <f>IF(I1347="Per 4 weken",J1347*trekvelden!$I$2,J1347)*Tabel1[[#This Row],[fte]]</f>
        <v>0</v>
      </c>
      <c r="P1347" s="15"/>
    </row>
    <row r="1348" spans="2:16">
      <c r="B1348"/>
      <c r="C1348" s="21"/>
      <c r="D1348" s="21"/>
      <c r="F1348" s="18"/>
      <c r="G1348"/>
      <c r="H1348"/>
      <c r="I1348"/>
      <c r="J1348" s="19"/>
      <c r="K1348" s="22">
        <f>IF(I1348="Per 4 weken",J1348*trekvelden!$I$2,J1348)*Tabel1[[#This Row],[fte]]</f>
        <v>0</v>
      </c>
      <c r="L1348" s="19"/>
      <c r="P1348" s="15"/>
    </row>
    <row r="1349" spans="2:16">
      <c r="B1349"/>
      <c r="C1349" s="21"/>
      <c r="D1349" s="21"/>
      <c r="F1349" s="18"/>
      <c r="G1349"/>
      <c r="H1349"/>
      <c r="I1349"/>
      <c r="J1349" s="19"/>
      <c r="K1349" s="22">
        <f>IF(I1349="Per 4 weken",J1349*trekvelden!$I$2,J1349)*Tabel1[[#This Row],[fte]]</f>
        <v>0</v>
      </c>
      <c r="L1349" s="19"/>
      <c r="P1349" s="15"/>
    </row>
    <row r="1350" spans="2:16">
      <c r="B1350"/>
      <c r="C1350" s="21"/>
      <c r="D1350" s="21"/>
      <c r="F1350" s="18"/>
      <c r="G1350"/>
      <c r="H1350"/>
      <c r="I1350"/>
      <c r="J1350" s="19"/>
      <c r="K1350" s="22">
        <f>IF(I1350="Per 4 weken",J1350*trekvelden!$I$2,J1350)*Tabel1[[#This Row],[fte]]</f>
        <v>0</v>
      </c>
      <c r="P1350" s="15"/>
    </row>
    <row r="1351" spans="2:16">
      <c r="B1351"/>
      <c r="C1351" s="21"/>
      <c r="D1351" s="21"/>
      <c r="F1351" s="18"/>
      <c r="G1351"/>
      <c r="H1351"/>
      <c r="I1351"/>
      <c r="J1351" s="19"/>
      <c r="K1351" s="22">
        <f>IF(I1351="Per 4 weken",J1351*trekvelden!$I$2,J1351)*Tabel1[[#This Row],[fte]]</f>
        <v>0</v>
      </c>
      <c r="L1351" s="19"/>
      <c r="P1351" s="15"/>
    </row>
    <row r="1352" spans="2:16">
      <c r="B1352"/>
      <c r="C1352" s="21"/>
      <c r="D1352" s="21"/>
      <c r="F1352" s="18"/>
      <c r="G1352"/>
      <c r="H1352"/>
      <c r="I1352"/>
      <c r="J1352" s="19"/>
      <c r="K1352" s="22">
        <f>IF(I1352="Per 4 weken",J1352*trekvelden!$I$2,J1352)*Tabel1[[#This Row],[fte]]</f>
        <v>0</v>
      </c>
      <c r="P1352" s="15"/>
    </row>
    <row r="1353" spans="2:16">
      <c r="B1353"/>
      <c r="C1353" s="21"/>
      <c r="D1353" s="21"/>
      <c r="F1353" s="18"/>
      <c r="G1353"/>
      <c r="H1353"/>
      <c r="I1353"/>
      <c r="J1353" s="19"/>
      <c r="K1353" s="22">
        <f>IF(I1353="Per 4 weken",J1353*trekvelden!$I$2,J1353)*Tabel1[[#This Row],[fte]]</f>
        <v>0</v>
      </c>
      <c r="L1353" s="19"/>
      <c r="P1353" s="15"/>
    </row>
    <row r="1354" spans="2:16">
      <c r="B1354"/>
      <c r="C1354" s="21"/>
      <c r="D1354" s="21"/>
      <c r="F1354" s="18"/>
      <c r="G1354"/>
      <c r="H1354"/>
      <c r="I1354"/>
      <c r="J1354" s="19"/>
      <c r="K1354" s="22">
        <f>IF(I1354="Per 4 weken",J1354*trekvelden!$I$2,J1354)*Tabel1[[#This Row],[fte]]</f>
        <v>0</v>
      </c>
      <c r="L1354" s="19"/>
      <c r="P1354" s="15"/>
    </row>
    <row r="1355" spans="2:16">
      <c r="B1355"/>
      <c r="C1355" s="21"/>
      <c r="D1355" s="21"/>
      <c r="F1355" s="18"/>
      <c r="G1355"/>
      <c r="H1355"/>
      <c r="I1355"/>
      <c r="J1355" s="19"/>
      <c r="K1355" s="22">
        <f>IF(I1355="Per 4 weken",J1355*trekvelden!$I$2,J1355)*Tabel1[[#This Row],[fte]]</f>
        <v>0</v>
      </c>
      <c r="L1355" s="19"/>
      <c r="P1355" s="15"/>
    </row>
    <row r="1356" spans="2:16">
      <c r="B1356"/>
      <c r="C1356" s="21"/>
      <c r="D1356" s="21"/>
      <c r="F1356" s="18"/>
      <c r="G1356"/>
      <c r="H1356"/>
      <c r="I1356"/>
      <c r="J1356" s="19"/>
      <c r="K1356" s="22">
        <f>IF(I1356="Per 4 weken",J1356*trekvelden!$I$2,J1356)*Tabel1[[#This Row],[fte]]</f>
        <v>0</v>
      </c>
      <c r="P1356" s="15"/>
    </row>
    <row r="1357" spans="2:16">
      <c r="B1357"/>
      <c r="C1357" s="21"/>
      <c r="D1357" s="21"/>
      <c r="F1357" s="18"/>
      <c r="G1357"/>
      <c r="H1357"/>
      <c r="I1357"/>
      <c r="J1357" s="19"/>
      <c r="K1357" s="22">
        <f>IF(I1357="Per 4 weken",J1357*trekvelden!$I$2,J1357)*Tabel1[[#This Row],[fte]]</f>
        <v>0</v>
      </c>
      <c r="L1357" s="19"/>
      <c r="P1357" s="15"/>
    </row>
    <row r="1358" spans="2:16">
      <c r="B1358"/>
      <c r="C1358" s="21"/>
      <c r="D1358" s="21"/>
      <c r="F1358" s="18"/>
      <c r="G1358"/>
      <c r="H1358"/>
      <c r="I1358"/>
      <c r="J1358" s="19"/>
      <c r="K1358" s="22">
        <f>IF(I1358="Per 4 weken",J1358*trekvelden!$I$2,J1358)*Tabel1[[#This Row],[fte]]</f>
        <v>0</v>
      </c>
      <c r="L1358" s="19"/>
      <c r="P1358" s="15"/>
    </row>
    <row r="1359" spans="2:16">
      <c r="B1359"/>
      <c r="C1359" s="21"/>
      <c r="D1359" s="21"/>
      <c r="F1359" s="18"/>
      <c r="G1359"/>
      <c r="H1359"/>
      <c r="I1359"/>
      <c r="J1359" s="19"/>
      <c r="K1359" s="22">
        <f>IF(I1359="Per 4 weken",J1359*trekvelden!$I$2,J1359)*Tabel1[[#This Row],[fte]]</f>
        <v>0</v>
      </c>
      <c r="L1359" s="19"/>
      <c r="P1359" s="15"/>
    </row>
    <row r="1360" spans="2:16">
      <c r="B1360"/>
      <c r="C1360" s="21"/>
      <c r="D1360" s="21"/>
      <c r="F1360" s="18"/>
      <c r="G1360"/>
      <c r="H1360"/>
      <c r="I1360"/>
      <c r="J1360" s="19"/>
      <c r="K1360" s="22">
        <f>IF(I1360="Per 4 weken",J1360*trekvelden!$I$2,J1360)*Tabel1[[#This Row],[fte]]</f>
        <v>0</v>
      </c>
      <c r="L1360" s="19"/>
      <c r="P1360" s="15"/>
    </row>
    <row r="1361" spans="2:16">
      <c r="B1361"/>
      <c r="C1361" s="21"/>
      <c r="D1361" s="21"/>
      <c r="F1361" s="18"/>
      <c r="G1361"/>
      <c r="H1361"/>
      <c r="I1361"/>
      <c r="J1361" s="19"/>
      <c r="K1361" s="22">
        <f>IF(I1361="Per 4 weken",J1361*trekvelden!$I$2,J1361)*Tabel1[[#This Row],[fte]]</f>
        <v>0</v>
      </c>
      <c r="L1361" s="19"/>
      <c r="P1361" s="15"/>
    </row>
    <row r="1362" spans="2:16">
      <c r="B1362"/>
      <c r="C1362" s="21"/>
      <c r="D1362" s="21"/>
      <c r="F1362" s="18"/>
      <c r="G1362"/>
      <c r="H1362"/>
      <c r="I1362"/>
      <c r="J1362" s="19"/>
      <c r="K1362" s="22">
        <f>IF(I1362="Per 4 weken",J1362*trekvelden!$I$2,J1362)*Tabel1[[#This Row],[fte]]</f>
        <v>0</v>
      </c>
      <c r="L1362" s="19"/>
      <c r="P1362" s="15"/>
    </row>
    <row r="1363" spans="2:16">
      <c r="B1363"/>
      <c r="C1363" s="21"/>
      <c r="D1363" s="21"/>
      <c r="F1363" s="18"/>
      <c r="G1363"/>
      <c r="H1363"/>
      <c r="I1363"/>
      <c r="J1363" s="19"/>
      <c r="K1363" s="22">
        <f>IF(I1363="Per 4 weken",J1363*trekvelden!$I$2,J1363)*Tabel1[[#This Row],[fte]]</f>
        <v>0</v>
      </c>
      <c r="L1363" s="19"/>
      <c r="P1363" s="15"/>
    </row>
    <row r="1364" spans="2:16">
      <c r="B1364"/>
      <c r="C1364" s="21"/>
      <c r="D1364" s="21"/>
      <c r="F1364" s="18"/>
      <c r="G1364"/>
      <c r="H1364"/>
      <c r="I1364"/>
      <c r="J1364" s="19"/>
      <c r="K1364" s="22">
        <f>IF(I1364="Per 4 weken",J1364*trekvelden!$I$2,J1364)*Tabel1[[#This Row],[fte]]</f>
        <v>0</v>
      </c>
      <c r="L1364" s="19"/>
      <c r="P1364" s="15"/>
    </row>
    <row r="1365" spans="2:16">
      <c r="B1365"/>
      <c r="C1365" s="21"/>
      <c r="D1365" s="21"/>
      <c r="F1365" s="18"/>
      <c r="G1365"/>
      <c r="H1365"/>
      <c r="I1365"/>
      <c r="J1365" s="19"/>
      <c r="K1365" s="22">
        <f>IF(I1365="Per 4 weken",J1365*trekvelden!$I$2,J1365)*Tabel1[[#This Row],[fte]]</f>
        <v>0</v>
      </c>
      <c r="L1365" s="19"/>
      <c r="P1365" s="15"/>
    </row>
    <row r="1366" spans="2:16">
      <c r="B1366"/>
      <c r="C1366" s="21"/>
      <c r="D1366" s="21"/>
      <c r="F1366" s="18"/>
      <c r="G1366"/>
      <c r="H1366"/>
      <c r="I1366"/>
      <c r="J1366" s="19"/>
      <c r="K1366" s="22">
        <f>IF(I1366="Per 4 weken",J1366*trekvelden!$I$2,J1366)*Tabel1[[#This Row],[fte]]</f>
        <v>0</v>
      </c>
      <c r="P1366" s="15"/>
    </row>
    <row r="1367" spans="2:16">
      <c r="B1367"/>
      <c r="C1367" s="21"/>
      <c r="D1367" s="21"/>
      <c r="F1367" s="18"/>
      <c r="G1367"/>
      <c r="H1367"/>
      <c r="I1367"/>
      <c r="J1367" s="19"/>
      <c r="K1367" s="22">
        <f>IF(I1367="Per 4 weken",J1367*trekvelden!$I$2,J1367)*Tabel1[[#This Row],[fte]]</f>
        <v>0</v>
      </c>
      <c r="L1367" s="19"/>
      <c r="P1367" s="15"/>
    </row>
    <row r="1368" spans="2:16">
      <c r="B1368"/>
      <c r="C1368" s="21"/>
      <c r="D1368" s="21"/>
      <c r="F1368" s="18"/>
      <c r="G1368"/>
      <c r="H1368"/>
      <c r="I1368"/>
      <c r="J1368" s="19"/>
      <c r="K1368" s="22">
        <f>IF(I1368="Per 4 weken",J1368*trekvelden!$I$2,J1368)*Tabel1[[#This Row],[fte]]</f>
        <v>0</v>
      </c>
      <c r="P1368" s="15"/>
    </row>
    <row r="1369" spans="2:16">
      <c r="B1369"/>
      <c r="C1369" s="21"/>
      <c r="D1369" s="21"/>
      <c r="F1369" s="18"/>
      <c r="G1369"/>
      <c r="H1369"/>
      <c r="I1369"/>
      <c r="J1369" s="19"/>
      <c r="K1369" s="22">
        <f>IF(I1369="Per 4 weken",J1369*trekvelden!$I$2,J1369)*Tabel1[[#This Row],[fte]]</f>
        <v>0</v>
      </c>
      <c r="L1369" s="19"/>
      <c r="P1369" s="15"/>
    </row>
    <row r="1370" spans="2:16">
      <c r="B1370"/>
      <c r="C1370" s="21"/>
      <c r="D1370" s="21"/>
      <c r="F1370" s="18"/>
      <c r="G1370"/>
      <c r="H1370"/>
      <c r="I1370"/>
      <c r="J1370" s="19"/>
      <c r="K1370" s="22">
        <f>IF(I1370="Per 4 weken",J1370*trekvelden!$I$2,J1370)*Tabel1[[#This Row],[fte]]</f>
        <v>0</v>
      </c>
      <c r="P1370" s="15"/>
    </row>
    <row r="1371" spans="2:16">
      <c r="B1371"/>
      <c r="C1371" s="21"/>
      <c r="D1371" s="21"/>
      <c r="F1371" s="18"/>
      <c r="G1371"/>
      <c r="H1371"/>
      <c r="I1371"/>
      <c r="J1371" s="19"/>
      <c r="K1371" s="22">
        <f>IF(I1371="Per 4 weken",J1371*trekvelden!$I$2,J1371)*Tabel1[[#This Row],[fte]]</f>
        <v>0</v>
      </c>
      <c r="L1371" s="19"/>
      <c r="P1371" s="15"/>
    </row>
    <row r="1372" spans="2:16">
      <c r="B1372"/>
      <c r="C1372" s="21"/>
      <c r="D1372" s="21"/>
      <c r="F1372" s="18"/>
      <c r="G1372"/>
      <c r="H1372"/>
      <c r="I1372"/>
      <c r="J1372" s="19"/>
      <c r="K1372" s="22">
        <f>IF(I1372="Per 4 weken",J1372*trekvelden!$I$2,J1372)*Tabel1[[#This Row],[fte]]</f>
        <v>0</v>
      </c>
      <c r="L1372" s="19"/>
      <c r="P1372" s="15"/>
    </row>
    <row r="1373" spans="2:16">
      <c r="B1373"/>
      <c r="C1373" s="21"/>
      <c r="D1373" s="21"/>
      <c r="F1373" s="18"/>
      <c r="G1373"/>
      <c r="H1373"/>
      <c r="I1373"/>
      <c r="J1373" s="19"/>
      <c r="K1373" s="22">
        <f>IF(I1373="Per 4 weken",J1373*trekvelden!$I$2,J1373)*Tabel1[[#This Row],[fte]]</f>
        <v>0</v>
      </c>
      <c r="P1373" s="15"/>
    </row>
    <row r="1374" spans="2:16">
      <c r="B1374"/>
      <c r="C1374" s="21"/>
      <c r="D1374" s="21"/>
      <c r="F1374" s="18"/>
      <c r="G1374"/>
      <c r="H1374"/>
      <c r="I1374"/>
      <c r="J1374" s="19"/>
      <c r="K1374" s="22">
        <f>IF(I1374="Per 4 weken",J1374*trekvelden!$I$2,J1374)*Tabel1[[#This Row],[fte]]</f>
        <v>0</v>
      </c>
      <c r="P1374" s="15"/>
    </row>
    <row r="1375" spans="2:16">
      <c r="B1375"/>
      <c r="C1375" s="21"/>
      <c r="D1375" s="21"/>
      <c r="F1375" s="18"/>
      <c r="G1375"/>
      <c r="H1375"/>
      <c r="I1375"/>
      <c r="J1375" s="19"/>
      <c r="K1375" s="22">
        <f>IF(I1375="Per 4 weken",J1375*trekvelden!$I$2,J1375)*Tabel1[[#This Row],[fte]]</f>
        <v>0</v>
      </c>
      <c r="P1375" s="15"/>
    </row>
    <row r="1376" spans="2:16">
      <c r="B1376"/>
      <c r="C1376" s="21"/>
      <c r="D1376" s="21"/>
      <c r="F1376" s="18"/>
      <c r="G1376"/>
      <c r="H1376"/>
      <c r="I1376"/>
      <c r="J1376" s="19"/>
      <c r="K1376" s="22">
        <f>IF(I1376="Per 4 weken",J1376*trekvelden!$I$2,J1376)*Tabel1[[#This Row],[fte]]</f>
        <v>0</v>
      </c>
      <c r="L1376" s="19"/>
      <c r="P1376" s="15"/>
    </row>
    <row r="1377" spans="2:16">
      <c r="B1377"/>
      <c r="C1377" s="21"/>
      <c r="D1377" s="21"/>
      <c r="F1377" s="18"/>
      <c r="G1377"/>
      <c r="H1377"/>
      <c r="I1377"/>
      <c r="J1377" s="19"/>
      <c r="K1377" s="22">
        <f>IF(I1377="Per 4 weken",J1377*trekvelden!$I$2,J1377)*Tabel1[[#This Row],[fte]]</f>
        <v>0</v>
      </c>
      <c r="P1377" s="15"/>
    </row>
    <row r="1378" spans="2:16">
      <c r="B1378"/>
      <c r="C1378" s="21"/>
      <c r="D1378" s="21"/>
      <c r="F1378" s="18"/>
      <c r="G1378"/>
      <c r="H1378"/>
      <c r="I1378"/>
      <c r="J1378" s="19"/>
      <c r="K1378" s="22">
        <f>IF(I1378="Per 4 weken",J1378*trekvelden!$I$2,J1378)*Tabel1[[#This Row],[fte]]</f>
        <v>0</v>
      </c>
      <c r="L1378" s="19"/>
      <c r="P1378" s="15"/>
    </row>
    <row r="1379" spans="2:16">
      <c r="B1379"/>
      <c r="C1379" s="21"/>
      <c r="D1379" s="21"/>
      <c r="F1379" s="18"/>
      <c r="G1379"/>
      <c r="H1379"/>
      <c r="I1379"/>
      <c r="J1379" s="19"/>
      <c r="K1379" s="22">
        <f>IF(I1379="Per 4 weken",J1379*trekvelden!$I$2,J1379)*Tabel1[[#This Row],[fte]]</f>
        <v>0</v>
      </c>
      <c r="L1379" s="19"/>
      <c r="P1379" s="15"/>
    </row>
    <row r="1380" spans="2:16">
      <c r="B1380"/>
      <c r="C1380" s="21"/>
      <c r="D1380" s="21"/>
      <c r="F1380" s="18"/>
      <c r="G1380"/>
      <c r="H1380"/>
      <c r="I1380"/>
      <c r="J1380" s="19"/>
      <c r="K1380" s="22">
        <f>IF(I1380="Per 4 weken",J1380*trekvelden!$I$2,J1380)*Tabel1[[#This Row],[fte]]</f>
        <v>0</v>
      </c>
      <c r="L1380" s="19"/>
      <c r="P1380" s="15"/>
    </row>
    <row r="1381" spans="2:16">
      <c r="B1381"/>
      <c r="C1381" s="21"/>
      <c r="D1381" s="21"/>
      <c r="F1381" s="18"/>
      <c r="G1381"/>
      <c r="H1381"/>
      <c r="I1381"/>
      <c r="J1381" s="19"/>
      <c r="K1381" s="22">
        <f>IF(I1381="Per 4 weken",J1381*trekvelden!$I$2,J1381)*Tabel1[[#This Row],[fte]]</f>
        <v>0</v>
      </c>
      <c r="L1381" s="19"/>
      <c r="P1381" s="15"/>
    </row>
    <row r="1382" spans="2:16">
      <c r="B1382"/>
      <c r="C1382" s="21"/>
      <c r="D1382" s="21"/>
      <c r="F1382" s="18"/>
      <c r="G1382"/>
      <c r="H1382"/>
      <c r="I1382"/>
      <c r="J1382" s="19"/>
      <c r="K1382" s="22">
        <f>IF(I1382="Per 4 weken",J1382*trekvelden!$I$2,J1382)*Tabel1[[#This Row],[fte]]</f>
        <v>0</v>
      </c>
      <c r="L1382" s="19"/>
      <c r="P1382" s="15"/>
    </row>
    <row r="1383" spans="2:16">
      <c r="B1383"/>
      <c r="C1383" s="21"/>
      <c r="D1383" s="21"/>
      <c r="F1383" s="18"/>
      <c r="G1383"/>
      <c r="H1383"/>
      <c r="I1383"/>
      <c r="J1383" s="19"/>
      <c r="K1383" s="22">
        <f>IF(I1383="Per 4 weken",J1383*trekvelden!$I$2,J1383)*Tabel1[[#This Row],[fte]]</f>
        <v>0</v>
      </c>
      <c r="L1383" s="19"/>
      <c r="P1383" s="15"/>
    </row>
    <row r="1384" spans="2:16">
      <c r="B1384"/>
      <c r="C1384" s="21"/>
      <c r="D1384" s="21"/>
      <c r="F1384" s="18"/>
      <c r="G1384"/>
      <c r="H1384"/>
      <c r="I1384"/>
      <c r="J1384" s="19"/>
      <c r="K1384" s="22">
        <f>IF(I1384="Per 4 weken",J1384*trekvelden!$I$2,J1384)*Tabel1[[#This Row],[fte]]</f>
        <v>0</v>
      </c>
      <c r="L1384" s="19"/>
      <c r="P1384" s="15"/>
    </row>
    <row r="1385" spans="2:16">
      <c r="B1385"/>
      <c r="C1385" s="21"/>
      <c r="D1385" s="21"/>
      <c r="F1385" s="18"/>
      <c r="G1385"/>
      <c r="H1385"/>
      <c r="I1385"/>
      <c r="J1385" s="19"/>
      <c r="K1385" s="22">
        <f>IF(I1385="Per 4 weken",J1385*trekvelden!$I$2,J1385)*Tabel1[[#This Row],[fte]]</f>
        <v>0</v>
      </c>
      <c r="L1385" s="19"/>
      <c r="P1385" s="15"/>
    </row>
    <row r="1386" spans="2:16">
      <c r="B1386"/>
      <c r="C1386" s="21"/>
      <c r="D1386" s="21"/>
      <c r="F1386" s="18"/>
      <c r="G1386"/>
      <c r="H1386"/>
      <c r="I1386"/>
      <c r="J1386" s="19"/>
      <c r="K1386" s="22">
        <f>IF(I1386="Per 4 weken",J1386*trekvelden!$I$2,J1386)*Tabel1[[#This Row],[fte]]</f>
        <v>0</v>
      </c>
      <c r="L1386" s="19"/>
      <c r="P1386" s="15"/>
    </row>
    <row r="1387" spans="2:16">
      <c r="B1387"/>
      <c r="C1387" s="21"/>
      <c r="D1387" s="21"/>
      <c r="F1387" s="18"/>
      <c r="G1387"/>
      <c r="H1387"/>
      <c r="I1387"/>
      <c r="J1387" s="19"/>
      <c r="K1387" s="22">
        <f>IF(I1387="Per 4 weken",J1387*trekvelden!$I$2,J1387)*Tabel1[[#This Row],[fte]]</f>
        <v>0</v>
      </c>
      <c r="L1387" s="19"/>
      <c r="P1387" s="15"/>
    </row>
    <row r="1388" spans="2:16">
      <c r="B1388"/>
      <c r="C1388" s="21"/>
      <c r="D1388" s="21"/>
      <c r="F1388" s="18"/>
      <c r="G1388"/>
      <c r="H1388"/>
      <c r="I1388"/>
      <c r="J1388" s="19"/>
      <c r="K1388" s="22">
        <f>IF(I1388="Per 4 weken",J1388*trekvelden!$I$2,J1388)*Tabel1[[#This Row],[fte]]</f>
        <v>0</v>
      </c>
      <c r="L1388" s="19"/>
      <c r="P1388" s="15"/>
    </row>
    <row r="1389" spans="2:16">
      <c r="B1389"/>
      <c r="C1389" s="21"/>
      <c r="D1389" s="21"/>
      <c r="F1389" s="18"/>
      <c r="G1389"/>
      <c r="H1389"/>
      <c r="I1389"/>
      <c r="J1389" s="19"/>
      <c r="K1389" s="22">
        <f>IF(I1389="Per 4 weken",J1389*trekvelden!$I$2,J1389)*Tabel1[[#This Row],[fte]]</f>
        <v>0</v>
      </c>
      <c r="M1389" s="19"/>
      <c r="N1389" s="19"/>
      <c r="P1389" s="15"/>
    </row>
    <row r="1390" spans="2:16">
      <c r="B1390"/>
      <c r="C1390" s="21"/>
      <c r="D1390" s="21"/>
      <c r="F1390" s="18"/>
      <c r="G1390"/>
      <c r="H1390"/>
      <c r="I1390"/>
      <c r="J1390" s="19"/>
      <c r="K1390" s="22">
        <f>IF(I1390="Per 4 weken",J1390*trekvelden!$I$2,J1390)*Tabel1[[#This Row],[fte]]</f>
        <v>0</v>
      </c>
      <c r="L1390" s="19"/>
      <c r="P1390" s="15"/>
    </row>
    <row r="1391" spans="2:16">
      <c r="B1391"/>
      <c r="C1391" s="21"/>
      <c r="D1391" s="21"/>
      <c r="F1391" s="18"/>
      <c r="G1391"/>
      <c r="H1391"/>
      <c r="I1391"/>
      <c r="J1391" s="19"/>
      <c r="K1391" s="22">
        <f>IF(I1391="Per 4 weken",J1391*trekvelden!$I$2,J1391)*Tabel1[[#This Row],[fte]]</f>
        <v>0</v>
      </c>
      <c r="M1391" s="19"/>
      <c r="N1391" s="19"/>
      <c r="P1391" s="15"/>
    </row>
    <row r="1392" spans="2:16">
      <c r="B1392"/>
      <c r="C1392" s="21"/>
      <c r="D1392" s="21"/>
      <c r="F1392" s="18"/>
      <c r="G1392"/>
      <c r="H1392"/>
      <c r="I1392"/>
      <c r="J1392" s="19"/>
      <c r="K1392" s="22">
        <f>IF(I1392="Per 4 weken",J1392*trekvelden!$I$2,J1392)*Tabel1[[#This Row],[fte]]</f>
        <v>0</v>
      </c>
      <c r="L1392" s="19"/>
      <c r="P1392" s="15"/>
    </row>
    <row r="1393" spans="2:16">
      <c r="B1393"/>
      <c r="C1393" s="21"/>
      <c r="D1393" s="21"/>
      <c r="F1393" s="18"/>
      <c r="G1393"/>
      <c r="H1393"/>
      <c r="I1393"/>
      <c r="J1393" s="19"/>
      <c r="K1393" s="22">
        <f>IF(I1393="Per 4 weken",J1393*trekvelden!$I$2,J1393)*Tabel1[[#This Row],[fte]]</f>
        <v>0</v>
      </c>
      <c r="L1393" s="19"/>
      <c r="M1393" s="19"/>
      <c r="N1393" s="19"/>
      <c r="P1393" s="15"/>
    </row>
    <row r="1394" spans="2:16">
      <c r="B1394"/>
      <c r="C1394" s="21"/>
      <c r="D1394" s="21"/>
      <c r="F1394" s="18"/>
      <c r="G1394"/>
      <c r="H1394"/>
      <c r="I1394"/>
      <c r="J1394" s="19"/>
      <c r="K1394" s="22">
        <f>IF(I1394="Per 4 weken",J1394*trekvelden!$I$2,J1394)*Tabel1[[#This Row],[fte]]</f>
        <v>0</v>
      </c>
      <c r="L1394" s="19"/>
      <c r="P1394" s="15"/>
    </row>
    <row r="1395" spans="2:16">
      <c r="B1395"/>
      <c r="C1395" s="21"/>
      <c r="D1395" s="21"/>
      <c r="F1395" s="18"/>
      <c r="G1395"/>
      <c r="H1395"/>
      <c r="I1395"/>
      <c r="J1395" s="19"/>
      <c r="K1395" s="22">
        <f>IF(I1395="Per 4 weken",J1395*trekvelden!$I$2,J1395)*Tabel1[[#This Row],[fte]]</f>
        <v>0</v>
      </c>
      <c r="L1395" s="19"/>
      <c r="P1395" s="15"/>
    </row>
    <row r="1396" spans="2:16">
      <c r="B1396"/>
      <c r="C1396" s="21"/>
      <c r="D1396" s="21"/>
      <c r="F1396" s="18"/>
      <c r="G1396"/>
      <c r="H1396"/>
      <c r="I1396"/>
      <c r="J1396" s="19"/>
      <c r="K1396" s="22">
        <f>IF(I1396="Per 4 weken",J1396*trekvelden!$I$2,J1396)*Tabel1[[#This Row],[fte]]</f>
        <v>0</v>
      </c>
      <c r="P1396" s="15"/>
    </row>
    <row r="1397" spans="2:16">
      <c r="B1397"/>
      <c r="C1397" s="21"/>
      <c r="D1397" s="21"/>
      <c r="F1397" s="18"/>
      <c r="G1397"/>
      <c r="H1397"/>
      <c r="I1397"/>
      <c r="J1397" s="19"/>
      <c r="K1397" s="22">
        <f>IF(I1397="Per 4 weken",J1397*trekvelden!$I$2,J1397)*Tabel1[[#This Row],[fte]]</f>
        <v>0</v>
      </c>
      <c r="L1397" s="19"/>
      <c r="P1397" s="15"/>
    </row>
    <row r="1398" spans="2:16">
      <c r="B1398"/>
      <c r="C1398" s="21"/>
      <c r="D1398" s="21"/>
      <c r="F1398" s="18"/>
      <c r="G1398"/>
      <c r="H1398"/>
      <c r="I1398"/>
      <c r="J1398" s="19"/>
      <c r="K1398" s="22">
        <f>IF(I1398="Per 4 weken",J1398*trekvelden!$I$2,J1398)*Tabel1[[#This Row],[fte]]</f>
        <v>0</v>
      </c>
      <c r="P1398" s="15"/>
    </row>
    <row r="1399" spans="2:16">
      <c r="B1399"/>
      <c r="C1399" s="21"/>
      <c r="D1399" s="21"/>
      <c r="F1399" s="18"/>
      <c r="G1399"/>
      <c r="H1399"/>
      <c r="I1399"/>
      <c r="J1399" s="19"/>
      <c r="K1399" s="22">
        <f>IF(I1399="Per 4 weken",J1399*trekvelden!$I$2,J1399)*Tabel1[[#This Row],[fte]]</f>
        <v>0</v>
      </c>
      <c r="L1399" s="19"/>
      <c r="P1399" s="15"/>
    </row>
    <row r="1400" spans="2:16">
      <c r="B1400"/>
      <c r="C1400" s="21"/>
      <c r="D1400" s="21"/>
      <c r="F1400" s="18"/>
      <c r="G1400"/>
      <c r="H1400"/>
      <c r="I1400"/>
      <c r="J1400" s="19"/>
      <c r="K1400" s="22">
        <f>IF(I1400="Per 4 weken",J1400*trekvelden!$I$2,J1400)*Tabel1[[#This Row],[fte]]</f>
        <v>0</v>
      </c>
      <c r="L1400" s="19"/>
      <c r="P1400" s="15"/>
    </row>
    <row r="1401" spans="2:16">
      <c r="B1401"/>
      <c r="C1401" s="21"/>
      <c r="D1401" s="21"/>
      <c r="F1401" s="18"/>
      <c r="G1401"/>
      <c r="H1401"/>
      <c r="I1401"/>
      <c r="J1401" s="19"/>
      <c r="K1401" s="22">
        <f>IF(I1401="Per 4 weken",J1401*trekvelden!$I$2,J1401)*Tabel1[[#This Row],[fte]]</f>
        <v>0</v>
      </c>
      <c r="L1401" s="19"/>
      <c r="M1401" s="19"/>
      <c r="N1401" s="19"/>
      <c r="P1401" s="15"/>
    </row>
    <row r="1402" spans="2:16">
      <c r="B1402"/>
      <c r="C1402" s="21"/>
      <c r="D1402" s="21"/>
      <c r="F1402" s="18"/>
      <c r="G1402"/>
      <c r="H1402"/>
      <c r="I1402"/>
      <c r="J1402" s="19"/>
      <c r="K1402" s="22">
        <f>IF(I1402="Per 4 weken",J1402*trekvelden!$I$2,J1402)*Tabel1[[#This Row],[fte]]</f>
        <v>0</v>
      </c>
      <c r="L1402" s="19"/>
      <c r="P1402" s="15"/>
    </row>
    <row r="1403" spans="2:16">
      <c r="P1403" s="15"/>
    </row>
    <row r="1404" spans="2:16">
      <c r="P1404" s="15"/>
    </row>
    <row r="1405" spans="2:16">
      <c r="P1405" s="15"/>
    </row>
    <row r="1406" spans="2:16">
      <c r="P1406" s="15"/>
    </row>
    <row r="1407" spans="2:16">
      <c r="P1407" s="15"/>
    </row>
    <row r="1408" spans="2:16">
      <c r="P1408" s="15"/>
    </row>
    <row r="1409" spans="16:16">
      <c r="P1409" s="15"/>
    </row>
    <row r="1410" spans="16:16">
      <c r="P1410" s="15"/>
    </row>
    <row r="1411" spans="16:16">
      <c r="P1411" s="15"/>
    </row>
    <row r="1412" spans="16:16">
      <c r="P1412" s="15"/>
    </row>
    <row r="1413" spans="16:16">
      <c r="P1413" s="15"/>
    </row>
    <row r="1414" spans="16:16">
      <c r="P1414" s="15"/>
    </row>
    <row r="1415" spans="16:16">
      <c r="P1415" s="15"/>
    </row>
    <row r="1416" spans="16:16">
      <c r="P1416" s="15"/>
    </row>
    <row r="1417" spans="16:16">
      <c r="P1417" s="15"/>
    </row>
    <row r="1418" spans="16:16">
      <c r="P1418" s="15"/>
    </row>
    <row r="1419" spans="16:16">
      <c r="P1419" s="15"/>
    </row>
    <row r="1420" spans="16:16">
      <c r="P1420" s="15"/>
    </row>
    <row r="1421" spans="16:16">
      <c r="P1421" s="15"/>
    </row>
    <row r="1422" spans="16:16">
      <c r="P1422" s="15"/>
    </row>
    <row r="1423" spans="16:16">
      <c r="P1423" s="15"/>
    </row>
    <row r="1424" spans="16:16">
      <c r="P1424" s="15"/>
    </row>
    <row r="1425" spans="16:16">
      <c r="P1425" s="15"/>
    </row>
    <row r="1426" spans="16:16">
      <c r="P1426" s="15"/>
    </row>
    <row r="1427" spans="16:16">
      <c r="P1427" s="15"/>
    </row>
    <row r="1428" spans="16:16">
      <c r="P1428" s="15"/>
    </row>
    <row r="1429" spans="16:16">
      <c r="P1429" s="15"/>
    </row>
    <row r="1430" spans="16:16">
      <c r="P1430" s="15"/>
    </row>
    <row r="1431" spans="16:16">
      <c r="P1431" s="15"/>
    </row>
    <row r="1432" spans="16:16">
      <c r="P1432" s="15"/>
    </row>
    <row r="1433" spans="16:16">
      <c r="P1433" s="15"/>
    </row>
    <row r="1434" spans="16:16">
      <c r="P1434" s="15"/>
    </row>
    <row r="1435" spans="16:16">
      <c r="P1435" s="15"/>
    </row>
    <row r="1436" spans="16:16">
      <c r="P1436" s="15"/>
    </row>
    <row r="1437" spans="16:16">
      <c r="P1437" s="15"/>
    </row>
    <row r="1438" spans="16:16">
      <c r="P1438" s="15"/>
    </row>
    <row r="1439" spans="16:16">
      <c r="P1439" s="15"/>
    </row>
    <row r="1440" spans="16:16">
      <c r="P1440" s="15"/>
    </row>
    <row r="1441" spans="16:16">
      <c r="P1441" s="15"/>
    </row>
    <row r="1442" spans="16:16">
      <c r="P1442" s="15"/>
    </row>
    <row r="1443" spans="16:16">
      <c r="P1443" s="15"/>
    </row>
    <row r="1444" spans="16:16">
      <c r="P1444" s="15"/>
    </row>
    <row r="1445" spans="16:16">
      <c r="P1445" s="15"/>
    </row>
    <row r="1446" spans="16:16">
      <c r="P1446" s="15"/>
    </row>
    <row r="1447" spans="16:16">
      <c r="P1447" s="15"/>
    </row>
    <row r="1448" spans="16:16">
      <c r="P1448" s="15"/>
    </row>
    <row r="1449" spans="16:16">
      <c r="P1449" s="15"/>
    </row>
    <row r="1450" spans="16:16">
      <c r="P1450" s="15"/>
    </row>
    <row r="1451" spans="16:16">
      <c r="P1451" s="15"/>
    </row>
    <row r="1452" spans="16:16">
      <c r="P1452" s="15"/>
    </row>
    <row r="1453" spans="16:16">
      <c r="P1453" s="15"/>
    </row>
    <row r="1454" spans="16:16">
      <c r="P1454" s="15"/>
    </row>
    <row r="1455" spans="16:16">
      <c r="P1455" s="15"/>
    </row>
    <row r="1456" spans="16:16">
      <c r="P1456" s="15"/>
    </row>
    <row r="1457" spans="16:16">
      <c r="P1457" s="15"/>
    </row>
    <row r="1458" spans="16:16">
      <c r="P1458" s="15"/>
    </row>
    <row r="1459" spans="16:16">
      <c r="P1459" s="15"/>
    </row>
    <row r="1460" spans="16:16">
      <c r="P1460" s="15"/>
    </row>
    <row r="1461" spans="16:16">
      <c r="P1461" s="15"/>
    </row>
    <row r="1462" spans="16:16">
      <c r="P1462" s="15"/>
    </row>
    <row r="1463" spans="16:16">
      <c r="P1463" s="15"/>
    </row>
    <row r="1464" spans="16:16">
      <c r="P1464" s="15"/>
    </row>
    <row r="1465" spans="16:16">
      <c r="P1465" s="15"/>
    </row>
    <row r="1466" spans="16:16">
      <c r="P1466" s="15"/>
    </row>
    <row r="1467" spans="16:16">
      <c r="P1467" s="15"/>
    </row>
    <row r="1468" spans="16:16">
      <c r="P1468" s="15"/>
    </row>
    <row r="1469" spans="16:16">
      <c r="P1469" s="15"/>
    </row>
    <row r="1470" spans="16:16">
      <c r="P1470" s="15"/>
    </row>
    <row r="1471" spans="16:16">
      <c r="P1471" s="15"/>
    </row>
    <row r="1472" spans="16:16">
      <c r="P1472" s="15"/>
    </row>
    <row r="1473" spans="16:16">
      <c r="P1473" s="15"/>
    </row>
    <row r="1474" spans="16:16">
      <c r="P1474" s="15"/>
    </row>
    <row r="1475" spans="16:16">
      <c r="P1475" s="15"/>
    </row>
    <row r="1476" spans="16:16">
      <c r="P1476" s="15"/>
    </row>
    <row r="1477" spans="16:16">
      <c r="P1477" s="15"/>
    </row>
    <row r="1478" spans="16:16">
      <c r="P1478" s="15"/>
    </row>
    <row r="1479" spans="16:16">
      <c r="P1479" s="15"/>
    </row>
    <row r="1480" spans="16:16">
      <c r="P1480" s="15"/>
    </row>
    <row r="1481" spans="16:16">
      <c r="P1481" s="15"/>
    </row>
    <row r="1482" spans="16:16">
      <c r="P1482" s="15"/>
    </row>
    <row r="1483" spans="16:16">
      <c r="P1483" s="15"/>
    </row>
    <row r="1484" spans="16:16">
      <c r="P1484" s="15"/>
    </row>
    <row r="1485" spans="16:16">
      <c r="P1485" s="15"/>
    </row>
    <row r="1486" spans="16:16">
      <c r="P1486" s="15"/>
    </row>
    <row r="1487" spans="16:16">
      <c r="P1487" s="15"/>
    </row>
    <row r="1488" spans="16:16">
      <c r="P1488" s="15"/>
    </row>
    <row r="1489" spans="16:16">
      <c r="P1489" s="15"/>
    </row>
    <row r="1490" spans="16:16">
      <c r="P1490" s="15"/>
    </row>
    <row r="1491" spans="16:16">
      <c r="P1491" s="15"/>
    </row>
    <row r="1492" spans="16:16">
      <c r="P1492" s="15"/>
    </row>
    <row r="1493" spans="16:16">
      <c r="P1493" s="15"/>
    </row>
    <row r="1494" spans="16:16">
      <c r="P1494" s="15"/>
    </row>
    <row r="1495" spans="16:16">
      <c r="P1495" s="15"/>
    </row>
    <row r="1496" spans="16:16">
      <c r="P1496" s="15"/>
    </row>
    <row r="1497" spans="16:16">
      <c r="P1497" s="15"/>
    </row>
    <row r="1498" spans="16:16">
      <c r="P1498" s="15"/>
    </row>
    <row r="1499" spans="16:16">
      <c r="P1499" s="15"/>
    </row>
    <row r="1500" spans="16:16">
      <c r="P1500" s="15"/>
    </row>
    <row r="1501" spans="16:16">
      <c r="P1501" s="15"/>
    </row>
    <row r="1502" spans="16:16">
      <c r="P1502" s="15"/>
    </row>
    <row r="1503" spans="16:16">
      <c r="P1503" s="15"/>
    </row>
    <row r="1504" spans="16:16">
      <c r="P1504" s="15"/>
    </row>
    <row r="1505" spans="16:16">
      <c r="P1505" s="15"/>
    </row>
    <row r="1506" spans="16:16">
      <c r="P1506" s="15"/>
    </row>
    <row r="1507" spans="16:16">
      <c r="P1507" s="15"/>
    </row>
    <row r="1508" spans="16:16">
      <c r="P1508" s="15"/>
    </row>
    <row r="1509" spans="16:16">
      <c r="P1509" s="15"/>
    </row>
    <row r="1510" spans="16:16">
      <c r="P1510" s="15"/>
    </row>
    <row r="1511" spans="16:16">
      <c r="P1511" s="15"/>
    </row>
    <row r="1512" spans="16:16">
      <c r="P1512" s="15"/>
    </row>
    <row r="1513" spans="16:16">
      <c r="P1513" s="15"/>
    </row>
    <row r="1514" spans="16:16">
      <c r="P1514" s="15"/>
    </row>
    <row r="1515" spans="16:16">
      <c r="P1515" s="15"/>
    </row>
    <row r="1516" spans="16:16">
      <c r="P1516" s="15"/>
    </row>
    <row r="1517" spans="16:16">
      <c r="P1517" s="15"/>
    </row>
    <row r="1518" spans="16:16">
      <c r="P1518" s="15"/>
    </row>
    <row r="1519" spans="16:16">
      <c r="P1519" s="15"/>
    </row>
    <row r="1520" spans="16:16">
      <c r="P1520" s="15"/>
    </row>
    <row r="1521" spans="16:16">
      <c r="P1521" s="15"/>
    </row>
    <row r="1522" spans="16:16">
      <c r="P1522" s="15"/>
    </row>
    <row r="1523" spans="16:16">
      <c r="P1523" s="15"/>
    </row>
    <row r="1524" spans="16:16">
      <c r="P1524" s="15"/>
    </row>
    <row r="1525" spans="16:16">
      <c r="P1525" s="15"/>
    </row>
    <row r="1526" spans="16:16">
      <c r="P1526" s="15"/>
    </row>
    <row r="1527" spans="16:16">
      <c r="P1527" s="15"/>
    </row>
    <row r="1528" spans="16:16">
      <c r="P1528" s="15"/>
    </row>
    <row r="1529" spans="16:16">
      <c r="P1529" s="15"/>
    </row>
    <row r="1530" spans="16:16">
      <c r="P1530" s="15"/>
    </row>
    <row r="1531" spans="16:16">
      <c r="P1531" s="15"/>
    </row>
    <row r="1532" spans="16:16">
      <c r="P1532" s="15"/>
    </row>
    <row r="1533" spans="16:16">
      <c r="P1533" s="15"/>
    </row>
    <row r="1534" spans="16:16">
      <c r="P1534" s="15"/>
    </row>
    <row r="1535" spans="16:16">
      <c r="P1535" s="15"/>
    </row>
    <row r="1536" spans="16:16">
      <c r="P1536" s="15"/>
    </row>
    <row r="1537" spans="16:16">
      <c r="P1537" s="15"/>
    </row>
    <row r="1538" spans="16:16">
      <c r="P1538" s="15"/>
    </row>
    <row r="1539" spans="16:16">
      <c r="P1539" s="15"/>
    </row>
    <row r="1540" spans="16:16">
      <c r="P1540" s="15"/>
    </row>
    <row r="1541" spans="16:16">
      <c r="P1541" s="15"/>
    </row>
    <row r="1542" spans="16:16">
      <c r="P1542" s="15"/>
    </row>
    <row r="1543" spans="16:16">
      <c r="P1543" s="15"/>
    </row>
    <row r="1544" spans="16:16">
      <c r="P1544" s="15"/>
    </row>
    <row r="1545" spans="16:16">
      <c r="P1545" s="15"/>
    </row>
    <row r="1546" spans="16:16">
      <c r="P1546" s="15"/>
    </row>
    <row r="1547" spans="16:16">
      <c r="P1547" s="15"/>
    </row>
    <row r="1548" spans="16:16">
      <c r="P1548" s="15"/>
    </row>
    <row r="1549" spans="16:16">
      <c r="P1549" s="15"/>
    </row>
    <row r="1550" spans="16:16">
      <c r="P1550" s="15"/>
    </row>
    <row r="1551" spans="16:16">
      <c r="P1551" s="15"/>
    </row>
    <row r="1552" spans="16:16">
      <c r="P1552" s="15"/>
    </row>
    <row r="1553" spans="16:16">
      <c r="P1553" s="15"/>
    </row>
    <row r="1554" spans="16:16">
      <c r="P1554" s="15"/>
    </row>
    <row r="1555" spans="16:16">
      <c r="P1555" s="15"/>
    </row>
    <row r="1556" spans="16:16">
      <c r="P1556" s="15"/>
    </row>
    <row r="1557" spans="16:16">
      <c r="P1557" s="15"/>
    </row>
    <row r="1558" spans="16:16">
      <c r="P1558" s="15"/>
    </row>
    <row r="1559" spans="16:16">
      <c r="P1559" s="15"/>
    </row>
    <row r="1560" spans="16:16">
      <c r="P1560" s="15"/>
    </row>
    <row r="1561" spans="16:16">
      <c r="P1561" s="15"/>
    </row>
    <row r="1562" spans="16:16">
      <c r="P1562" s="15"/>
    </row>
    <row r="1563" spans="16:16">
      <c r="P1563" s="15"/>
    </row>
    <row r="1564" spans="16:16">
      <c r="P1564" s="15"/>
    </row>
    <row r="1565" spans="16:16">
      <c r="P1565" s="15"/>
    </row>
    <row r="1566" spans="16:16">
      <c r="P1566" s="15"/>
    </row>
    <row r="1567" spans="16:16">
      <c r="P1567" s="15"/>
    </row>
    <row r="1568" spans="16:16">
      <c r="P1568" s="15"/>
    </row>
    <row r="1569" spans="16:16">
      <c r="P1569" s="15"/>
    </row>
    <row r="1570" spans="16:16">
      <c r="P1570" s="15"/>
    </row>
    <row r="1571" spans="16:16">
      <c r="P1571" s="15"/>
    </row>
    <row r="1572" spans="16:16">
      <c r="P1572" s="15"/>
    </row>
    <row r="1573" spans="16:16">
      <c r="P1573" s="15"/>
    </row>
    <row r="1574" spans="16:16">
      <c r="P1574" s="15"/>
    </row>
    <row r="1575" spans="16:16">
      <c r="P1575" s="15"/>
    </row>
    <row r="1576" spans="16:16">
      <c r="P1576" s="15"/>
    </row>
    <row r="1577" spans="16:16">
      <c r="P1577" s="15"/>
    </row>
    <row r="1578" spans="16:16">
      <c r="P1578" s="15"/>
    </row>
    <row r="1579" spans="16:16">
      <c r="P1579" s="15"/>
    </row>
    <row r="1580" spans="16:16">
      <c r="P1580" s="15"/>
    </row>
    <row r="1581" spans="16:16">
      <c r="P1581" s="15"/>
    </row>
    <row r="1582" spans="16:16">
      <c r="P1582" s="15"/>
    </row>
    <row r="1583" spans="16:16">
      <c r="P1583" s="15"/>
    </row>
    <row r="1584" spans="16:16">
      <c r="P1584" s="15"/>
    </row>
    <row r="1585" spans="16:16">
      <c r="P1585" s="15"/>
    </row>
    <row r="1586" spans="16:16">
      <c r="P1586" s="15"/>
    </row>
    <row r="1587" spans="16:16">
      <c r="P1587" s="15"/>
    </row>
    <row r="1588" spans="16:16">
      <c r="P1588" s="15"/>
    </row>
    <row r="1589" spans="16:16">
      <c r="P1589" s="15"/>
    </row>
    <row r="1590" spans="16:16">
      <c r="P1590" s="15"/>
    </row>
    <row r="1591" spans="16:16">
      <c r="P1591" s="15"/>
    </row>
    <row r="1592" spans="16:16">
      <c r="P1592" s="15"/>
    </row>
    <row r="1593" spans="16:16">
      <c r="P1593" s="15"/>
    </row>
    <row r="1594" spans="16:16">
      <c r="P1594" s="15"/>
    </row>
    <row r="1595" spans="16:16">
      <c r="P1595" s="15"/>
    </row>
    <row r="1596" spans="16:16">
      <c r="P1596" s="15"/>
    </row>
    <row r="1597" spans="16:16">
      <c r="P1597" s="15"/>
    </row>
    <row r="1598" spans="16:16">
      <c r="P1598" s="15"/>
    </row>
    <row r="1599" spans="16:16">
      <c r="P1599" s="15"/>
    </row>
    <row r="1600" spans="16:16">
      <c r="P1600" s="15"/>
    </row>
    <row r="1601" spans="16:16">
      <c r="P1601" s="15"/>
    </row>
    <row r="1602" spans="16:16">
      <c r="P1602" s="15"/>
    </row>
    <row r="1603" spans="16:16">
      <c r="P1603" s="15"/>
    </row>
    <row r="1604" spans="16:16">
      <c r="P1604" s="15"/>
    </row>
    <row r="1605" spans="16:16">
      <c r="P1605" s="15"/>
    </row>
    <row r="1606" spans="16:16">
      <c r="P1606" s="15"/>
    </row>
    <row r="1607" spans="16:16">
      <c r="P1607" s="15"/>
    </row>
    <row r="1608" spans="16:16">
      <c r="P1608" s="15"/>
    </row>
    <row r="1609" spans="16:16">
      <c r="P1609" s="15"/>
    </row>
    <row r="1610" spans="16:16">
      <c r="P1610" s="15"/>
    </row>
    <row r="1611" spans="16:16">
      <c r="P1611" s="15"/>
    </row>
    <row r="1612" spans="16:16">
      <c r="P1612" s="15"/>
    </row>
    <row r="1613" spans="16:16">
      <c r="P1613" s="15"/>
    </row>
    <row r="1614" spans="16:16">
      <c r="P1614" s="15"/>
    </row>
    <row r="1615" spans="16:16">
      <c r="P1615" s="15"/>
    </row>
    <row r="1616" spans="16:16">
      <c r="P1616" s="15"/>
    </row>
    <row r="1617" spans="16:16">
      <c r="P1617" s="15"/>
    </row>
    <row r="1618" spans="16:16">
      <c r="P1618" s="15"/>
    </row>
    <row r="1619" spans="16:16">
      <c r="P1619" s="15"/>
    </row>
    <row r="1620" spans="16:16">
      <c r="P1620" s="15"/>
    </row>
    <row r="1621" spans="16:16">
      <c r="P1621" s="15"/>
    </row>
    <row r="1622" spans="16:16">
      <c r="P1622" s="15"/>
    </row>
    <row r="1623" spans="16:16">
      <c r="P1623" s="15"/>
    </row>
    <row r="1624" spans="16:16">
      <c r="P1624" s="15"/>
    </row>
    <row r="1625" spans="16:16">
      <c r="P1625" s="15"/>
    </row>
    <row r="1626" spans="16:16">
      <c r="P1626" s="15"/>
    </row>
    <row r="1627" spans="16:16">
      <c r="P1627" s="15"/>
    </row>
    <row r="1628" spans="16:16">
      <c r="P1628" s="15"/>
    </row>
    <row r="1629" spans="16:16">
      <c r="P1629" s="15"/>
    </row>
    <row r="1630" spans="16:16">
      <c r="P1630" s="15"/>
    </row>
    <row r="1631" spans="16:16">
      <c r="P1631" s="15"/>
    </row>
    <row r="1632" spans="16:16">
      <c r="P1632" s="15"/>
    </row>
    <row r="1633" spans="16:16">
      <c r="P1633" s="15"/>
    </row>
    <row r="1634" spans="16:16">
      <c r="P1634" s="15"/>
    </row>
    <row r="1635" spans="16:16">
      <c r="P1635" s="15"/>
    </row>
    <row r="1636" spans="16:16">
      <c r="P1636" s="15"/>
    </row>
    <row r="1637" spans="16:16">
      <c r="P1637" s="15"/>
    </row>
    <row r="1638" spans="16:16">
      <c r="P1638" s="15"/>
    </row>
    <row r="1639" spans="16:16">
      <c r="P1639" s="15"/>
    </row>
    <row r="1640" spans="16:16">
      <c r="P1640" s="15"/>
    </row>
    <row r="1641" spans="16:16">
      <c r="P1641" s="15"/>
    </row>
    <row r="1642" spans="16:16">
      <c r="P1642" s="15"/>
    </row>
    <row r="1643" spans="16:16">
      <c r="P1643" s="15"/>
    </row>
    <row r="1644" spans="16:16">
      <c r="P1644" s="15"/>
    </row>
    <row r="1645" spans="16:16">
      <c r="P1645" s="15"/>
    </row>
    <row r="1646" spans="16:16">
      <c r="P1646" s="15"/>
    </row>
    <row r="1647" spans="16:16">
      <c r="P1647" s="15"/>
    </row>
    <row r="1648" spans="16:16">
      <c r="P1648" s="15"/>
    </row>
    <row r="1649" spans="16:16">
      <c r="P1649" s="15"/>
    </row>
    <row r="1650" spans="16:16">
      <c r="P1650" s="15"/>
    </row>
    <row r="1651" spans="16:16">
      <c r="P1651" s="15"/>
    </row>
    <row r="1652" spans="16:16">
      <c r="P1652" s="15"/>
    </row>
    <row r="1653" spans="16:16">
      <c r="P1653" s="15"/>
    </row>
    <row r="1654" spans="16:16">
      <c r="P1654" s="15"/>
    </row>
    <row r="1655" spans="16:16">
      <c r="P1655" s="15"/>
    </row>
    <row r="1656" spans="16:16">
      <c r="P1656" s="15"/>
    </row>
    <row r="1657" spans="16:16">
      <c r="P1657" s="15"/>
    </row>
    <row r="1658" spans="16:16">
      <c r="P1658" s="15"/>
    </row>
    <row r="1659" spans="16:16">
      <c r="P1659" s="15"/>
    </row>
    <row r="1660" spans="16:16">
      <c r="P1660" s="15"/>
    </row>
    <row r="1661" spans="16:16">
      <c r="P1661" s="15"/>
    </row>
    <row r="1662" spans="16:16">
      <c r="P1662" s="15"/>
    </row>
    <row r="1663" spans="16:16">
      <c r="P1663" s="15"/>
    </row>
    <row r="1664" spans="16:16">
      <c r="P1664" s="15"/>
    </row>
    <row r="1665" spans="16:16">
      <c r="P1665" s="15"/>
    </row>
    <row r="1666" spans="16:16">
      <c r="P1666" s="15"/>
    </row>
    <row r="1667" spans="16:16">
      <c r="P1667" s="15"/>
    </row>
    <row r="1668" spans="16:16">
      <c r="P1668" s="15"/>
    </row>
    <row r="1669" spans="16:16">
      <c r="P1669" s="15"/>
    </row>
    <row r="1670" spans="16:16">
      <c r="P1670" s="15"/>
    </row>
    <row r="1671" spans="16:16">
      <c r="P1671" s="15"/>
    </row>
    <row r="1672" spans="16:16">
      <c r="P1672" s="15"/>
    </row>
    <row r="1673" spans="16:16">
      <c r="P1673" s="15"/>
    </row>
    <row r="1674" spans="16:16">
      <c r="P1674" s="15"/>
    </row>
    <row r="1675" spans="16:16">
      <c r="P1675" s="15"/>
    </row>
    <row r="1676" spans="16:16">
      <c r="P1676" s="15"/>
    </row>
    <row r="1677" spans="16:16">
      <c r="P1677" s="15"/>
    </row>
    <row r="1678" spans="16:16">
      <c r="P1678" s="15"/>
    </row>
    <row r="1679" spans="16:16">
      <c r="P1679" s="15"/>
    </row>
    <row r="1680" spans="16:16">
      <c r="P1680" s="15"/>
    </row>
    <row r="1681" spans="16:16">
      <c r="P1681" s="15"/>
    </row>
    <row r="1682" spans="16:16">
      <c r="P1682" s="15"/>
    </row>
    <row r="1683" spans="16:16">
      <c r="P1683" s="15"/>
    </row>
    <row r="1684" spans="16:16">
      <c r="P1684" s="15"/>
    </row>
    <row r="1685" spans="16:16">
      <c r="P1685" s="15"/>
    </row>
    <row r="1686" spans="16:16">
      <c r="P1686" s="15"/>
    </row>
    <row r="1687" spans="16:16">
      <c r="P1687" s="15"/>
    </row>
    <row r="1688" spans="16:16">
      <c r="P1688" s="15"/>
    </row>
    <row r="1689" spans="16:16">
      <c r="P1689" s="15"/>
    </row>
    <row r="1690" spans="16:16">
      <c r="P1690" s="15"/>
    </row>
    <row r="1691" spans="16:16">
      <c r="P1691" s="15"/>
    </row>
    <row r="1692" spans="16:16">
      <c r="P1692" s="15"/>
    </row>
    <row r="1693" spans="16:16">
      <c r="P1693" s="15"/>
    </row>
    <row r="1694" spans="16:16">
      <c r="P1694" s="15"/>
    </row>
    <row r="1695" spans="16:16">
      <c r="P1695" s="15"/>
    </row>
    <row r="1696" spans="16:16">
      <c r="P1696" s="15"/>
    </row>
    <row r="1697" spans="16:16">
      <c r="P1697" s="15"/>
    </row>
    <row r="1698" spans="16:16">
      <c r="P1698" s="15"/>
    </row>
    <row r="1699" spans="16:16">
      <c r="P1699" s="15"/>
    </row>
    <row r="1700" spans="16:16">
      <c r="P1700" s="15"/>
    </row>
    <row r="1701" spans="16:16">
      <c r="P1701" s="15"/>
    </row>
    <row r="1702" spans="16:16">
      <c r="P1702" s="15"/>
    </row>
    <row r="1703" spans="16:16">
      <c r="P1703" s="15"/>
    </row>
    <row r="1704" spans="16:16">
      <c r="P1704" s="15"/>
    </row>
    <row r="1705" spans="16:16">
      <c r="P1705" s="15"/>
    </row>
    <row r="1706" spans="16:16">
      <c r="P1706" s="15"/>
    </row>
    <row r="1707" spans="16:16">
      <c r="P1707" s="15"/>
    </row>
    <row r="1708" spans="16:16">
      <c r="P1708" s="15"/>
    </row>
    <row r="1709" spans="16:16">
      <c r="P1709" s="15"/>
    </row>
    <row r="1710" spans="16:16">
      <c r="P1710" s="15"/>
    </row>
    <row r="1711" spans="16:16">
      <c r="P1711" s="15"/>
    </row>
    <row r="1712" spans="16:16">
      <c r="P1712" s="15"/>
    </row>
    <row r="1713" spans="16:16">
      <c r="P1713" s="15"/>
    </row>
    <row r="1714" spans="16:16">
      <c r="P1714" s="15"/>
    </row>
    <row r="1715" spans="16:16">
      <c r="P1715" s="15"/>
    </row>
    <row r="1716" spans="16:16">
      <c r="P1716" s="15"/>
    </row>
    <row r="1717" spans="16:16">
      <c r="P1717" s="15"/>
    </row>
    <row r="1718" spans="16:16">
      <c r="P1718" s="15"/>
    </row>
    <row r="1719" spans="16:16">
      <c r="P1719" s="15"/>
    </row>
    <row r="1720" spans="16:16">
      <c r="P1720" s="15"/>
    </row>
    <row r="1721" spans="16:16">
      <c r="P1721" s="15"/>
    </row>
    <row r="1722" spans="16:16">
      <c r="P1722" s="15"/>
    </row>
    <row r="1723" spans="16:16">
      <c r="P1723" s="15"/>
    </row>
    <row r="1724" spans="16:16">
      <c r="P1724" s="15"/>
    </row>
    <row r="1725" spans="16:16">
      <c r="P1725" s="15"/>
    </row>
    <row r="1726" spans="16:16">
      <c r="P1726" s="15"/>
    </row>
    <row r="1727" spans="16:16">
      <c r="P1727" s="15"/>
    </row>
    <row r="1728" spans="16:16">
      <c r="P1728" s="15"/>
    </row>
    <row r="1729" spans="16:16">
      <c r="P1729" s="15"/>
    </row>
    <row r="1730" spans="16:16">
      <c r="P1730" s="15"/>
    </row>
    <row r="1731" spans="16:16">
      <c r="P1731" s="15"/>
    </row>
    <row r="1732" spans="16:16">
      <c r="P1732" s="15"/>
    </row>
    <row r="1733" spans="16:16">
      <c r="P1733" s="15"/>
    </row>
    <row r="1734" spans="16:16">
      <c r="P1734" s="15"/>
    </row>
    <row r="1735" spans="16:16">
      <c r="P1735" s="15"/>
    </row>
    <row r="1736" spans="16:16">
      <c r="P1736" s="15"/>
    </row>
    <row r="1737" spans="16:16">
      <c r="P1737" s="15"/>
    </row>
    <row r="1738" spans="16:16">
      <c r="P1738" s="15"/>
    </row>
    <row r="1739" spans="16:16">
      <c r="P1739" s="15"/>
    </row>
    <row r="1740" spans="16:16">
      <c r="P1740" s="15"/>
    </row>
    <row r="1741" spans="16:16">
      <c r="P1741" s="15"/>
    </row>
    <row r="1742" spans="16:16">
      <c r="P1742" s="15"/>
    </row>
    <row r="1743" spans="16:16">
      <c r="P1743" s="15"/>
    </row>
    <row r="1744" spans="16:16">
      <c r="P1744" s="15"/>
    </row>
    <row r="1745" spans="16:16">
      <c r="P1745" s="15"/>
    </row>
    <row r="1746" spans="16:16">
      <c r="P1746" s="15"/>
    </row>
    <row r="1747" spans="16:16">
      <c r="P1747" s="15"/>
    </row>
    <row r="1748" spans="16:16">
      <c r="P1748" s="15"/>
    </row>
    <row r="1749" spans="16:16">
      <c r="P1749" s="15"/>
    </row>
    <row r="1750" spans="16:16">
      <c r="P1750" s="15"/>
    </row>
    <row r="1751" spans="16:16">
      <c r="P1751" s="15"/>
    </row>
    <row r="1752" spans="16:16">
      <c r="P1752" s="15"/>
    </row>
    <row r="1753" spans="16:16">
      <c r="P1753" s="15"/>
    </row>
    <row r="1754" spans="16:16">
      <c r="P1754" s="15"/>
    </row>
    <row r="1755" spans="16:16">
      <c r="P1755" s="15"/>
    </row>
    <row r="1756" spans="16:16">
      <c r="P1756" s="15"/>
    </row>
    <row r="1757" spans="16:16">
      <c r="P1757" s="15"/>
    </row>
    <row r="1758" spans="16:16">
      <c r="P1758" s="15"/>
    </row>
    <row r="1759" spans="16:16">
      <c r="P1759" s="15"/>
    </row>
    <row r="1760" spans="16:16">
      <c r="P1760" s="15"/>
    </row>
    <row r="1761" spans="16:16">
      <c r="P1761" s="15"/>
    </row>
    <row r="1762" spans="16:16">
      <c r="P1762" s="15"/>
    </row>
    <row r="1763" spans="16:16">
      <c r="P1763" s="15"/>
    </row>
    <row r="1764" spans="16:16">
      <c r="P1764" s="15"/>
    </row>
    <row r="1765" spans="16:16">
      <c r="P1765" s="15"/>
    </row>
    <row r="1766" spans="16:16">
      <c r="P1766" s="15"/>
    </row>
    <row r="1767" spans="16:16">
      <c r="P1767" s="15"/>
    </row>
    <row r="1768" spans="16:16">
      <c r="P1768" s="15"/>
    </row>
    <row r="1769" spans="16:16">
      <c r="P1769" s="15"/>
    </row>
    <row r="1770" spans="16:16">
      <c r="P1770" s="15"/>
    </row>
    <row r="1771" spans="16:16">
      <c r="P1771" s="15"/>
    </row>
    <row r="1772" spans="16:16">
      <c r="P1772" s="15"/>
    </row>
    <row r="1773" spans="16:16">
      <c r="P1773" s="15"/>
    </row>
    <row r="1774" spans="16:16">
      <c r="P1774" s="15"/>
    </row>
    <row r="1775" spans="16:16">
      <c r="P1775" s="15"/>
    </row>
    <row r="1776" spans="16:16">
      <c r="P1776" s="15"/>
    </row>
    <row r="1777" spans="16:16">
      <c r="P1777" s="15"/>
    </row>
    <row r="1778" spans="16:16">
      <c r="P1778" s="15"/>
    </row>
    <row r="1779" spans="16:16">
      <c r="P1779" s="15"/>
    </row>
    <row r="1780" spans="16:16">
      <c r="P1780" s="15"/>
    </row>
    <row r="1781" spans="16:16">
      <c r="P1781" s="15"/>
    </row>
    <row r="1782" spans="16:16">
      <c r="P1782" s="15"/>
    </row>
    <row r="1783" spans="16:16">
      <c r="P1783" s="15"/>
    </row>
    <row r="1784" spans="16:16">
      <c r="P1784" s="15"/>
    </row>
    <row r="1785" spans="16:16">
      <c r="P1785" s="15"/>
    </row>
    <row r="1786" spans="16:16">
      <c r="P1786" s="15"/>
    </row>
    <row r="1787" spans="16:16">
      <c r="P1787" s="15"/>
    </row>
    <row r="1788" spans="16:16">
      <c r="P1788" s="15"/>
    </row>
    <row r="1789" spans="16:16">
      <c r="P1789" s="15"/>
    </row>
    <row r="1790" spans="16:16">
      <c r="P1790" s="15"/>
    </row>
    <row r="1791" spans="16:16">
      <c r="P1791" s="15"/>
    </row>
    <row r="1792" spans="16:16">
      <c r="P1792" s="15"/>
    </row>
    <row r="1793" spans="16:16">
      <c r="P1793" s="15"/>
    </row>
    <row r="1794" spans="16:16">
      <c r="P1794" s="15"/>
    </row>
    <row r="1795" spans="16:16">
      <c r="P1795" s="15"/>
    </row>
    <row r="1796" spans="16:16">
      <c r="P1796" s="15"/>
    </row>
    <row r="1797" spans="16:16">
      <c r="P1797" s="15"/>
    </row>
    <row r="1798" spans="16:16">
      <c r="P1798" s="15"/>
    </row>
    <row r="1799" spans="16:16">
      <c r="P1799" s="15"/>
    </row>
    <row r="1800" spans="16:16">
      <c r="P1800" s="15"/>
    </row>
    <row r="1801" spans="16:16">
      <c r="P1801" s="15"/>
    </row>
    <row r="1802" spans="16:16">
      <c r="P1802" s="15"/>
    </row>
    <row r="1803" spans="16:16">
      <c r="P1803" s="15"/>
    </row>
    <row r="1804" spans="16:16">
      <c r="P1804" s="15"/>
    </row>
    <row r="1805" spans="16:16">
      <c r="P1805" s="15"/>
    </row>
    <row r="1806" spans="16:16">
      <c r="P1806" s="15"/>
    </row>
    <row r="1807" spans="16:16">
      <c r="P1807" s="15"/>
    </row>
    <row r="1808" spans="16:16">
      <c r="P1808" s="15"/>
    </row>
    <row r="1809" spans="16:16">
      <c r="P1809" s="15"/>
    </row>
    <row r="1810" spans="16:16">
      <c r="P1810" s="15"/>
    </row>
    <row r="1811" spans="16:16">
      <c r="P1811" s="15"/>
    </row>
    <row r="1812" spans="16:16">
      <c r="P1812" s="15"/>
    </row>
    <row r="1813" spans="16:16">
      <c r="P1813" s="15"/>
    </row>
    <row r="1814" spans="16:16">
      <c r="P1814" s="15"/>
    </row>
    <row r="1815" spans="16:16">
      <c r="P1815" s="15"/>
    </row>
    <row r="1816" spans="16:16">
      <c r="P1816" s="15"/>
    </row>
    <row r="1817" spans="16:16">
      <c r="P1817" s="15"/>
    </row>
    <row r="1818" spans="16:16">
      <c r="P1818" s="15"/>
    </row>
    <row r="1819" spans="16:16">
      <c r="P1819" s="15"/>
    </row>
    <row r="1820" spans="16:16">
      <c r="P1820" s="15"/>
    </row>
    <row r="1821" spans="16:16">
      <c r="P1821" s="15"/>
    </row>
    <row r="1822" spans="16:16">
      <c r="P1822" s="15"/>
    </row>
    <row r="1823" spans="16:16">
      <c r="P1823" s="15"/>
    </row>
    <row r="1824" spans="16:16">
      <c r="P1824" s="15"/>
    </row>
    <row r="1825" spans="16:16">
      <c r="P1825" s="15"/>
    </row>
    <row r="1826" spans="16:16">
      <c r="P1826" s="15"/>
    </row>
    <row r="1827" spans="16:16">
      <c r="P1827" s="15"/>
    </row>
    <row r="1828" spans="16:16">
      <c r="P1828" s="15"/>
    </row>
    <row r="1829" spans="16:16">
      <c r="P1829" s="15"/>
    </row>
    <row r="1830" spans="16:16">
      <c r="P1830" s="15"/>
    </row>
    <row r="1831" spans="16:16">
      <c r="P1831" s="15"/>
    </row>
    <row r="1832" spans="16:16">
      <c r="P1832" s="15"/>
    </row>
    <row r="1833" spans="16:16">
      <c r="P1833" s="15"/>
    </row>
    <row r="1834" spans="16:16">
      <c r="P1834" s="15"/>
    </row>
    <row r="1835" spans="16:16">
      <c r="P1835" s="15"/>
    </row>
    <row r="1836" spans="16:16">
      <c r="P1836" s="15"/>
    </row>
    <row r="1837" spans="16:16">
      <c r="P1837" s="15"/>
    </row>
    <row r="1838" spans="16:16">
      <c r="P1838" s="15"/>
    </row>
    <row r="1839" spans="16:16">
      <c r="P1839" s="15"/>
    </row>
    <row r="1840" spans="16:16">
      <c r="P1840" s="15"/>
    </row>
    <row r="1841" spans="16:16">
      <c r="P1841" s="15"/>
    </row>
    <row r="1842" spans="16:16">
      <c r="P1842" s="15"/>
    </row>
    <row r="1843" spans="16:16">
      <c r="P1843" s="15"/>
    </row>
    <row r="1844" spans="16:16">
      <c r="P1844" s="15"/>
    </row>
    <row r="1845" spans="16:16">
      <c r="P1845" s="15"/>
    </row>
    <row r="1846" spans="16:16">
      <c r="P1846" s="15"/>
    </row>
    <row r="1847" spans="16:16">
      <c r="P1847" s="15"/>
    </row>
    <row r="1848" spans="16:16">
      <c r="P1848" s="15"/>
    </row>
    <row r="1849" spans="16:16">
      <c r="P1849" s="15"/>
    </row>
    <row r="1850" spans="16:16">
      <c r="P1850" s="15"/>
    </row>
    <row r="1851" spans="16:16">
      <c r="P1851" s="15"/>
    </row>
    <row r="1852" spans="16:16">
      <c r="P1852" s="15"/>
    </row>
    <row r="1853" spans="16:16">
      <c r="P1853" s="15"/>
    </row>
    <row r="1854" spans="16:16">
      <c r="P1854" s="15"/>
    </row>
    <row r="1855" spans="16:16">
      <c r="P1855" s="15"/>
    </row>
    <row r="1856" spans="16:16">
      <c r="P1856" s="15"/>
    </row>
    <row r="1857" spans="16:16">
      <c r="P1857" s="15"/>
    </row>
    <row r="1858" spans="16:16">
      <c r="P1858" s="15"/>
    </row>
    <row r="1859" spans="16:16">
      <c r="P1859" s="15"/>
    </row>
    <row r="1860" spans="16:16">
      <c r="P1860" s="15"/>
    </row>
    <row r="1861" spans="16:16">
      <c r="P1861" s="15"/>
    </row>
    <row r="1862" spans="16:16">
      <c r="P1862" s="15"/>
    </row>
    <row r="1863" spans="16:16">
      <c r="P1863" s="15"/>
    </row>
    <row r="1864" spans="16:16">
      <c r="P1864" s="15"/>
    </row>
    <row r="1865" spans="16:16">
      <c r="P1865" s="15"/>
    </row>
    <row r="1866" spans="16:16">
      <c r="P1866" s="15"/>
    </row>
    <row r="1867" spans="16:16">
      <c r="P1867" s="15"/>
    </row>
    <row r="1868" spans="16:16">
      <c r="P1868" s="15"/>
    </row>
    <row r="1869" spans="16:16">
      <c r="P1869" s="15"/>
    </row>
    <row r="1870" spans="16:16">
      <c r="P1870" s="15"/>
    </row>
    <row r="1871" spans="16:16">
      <c r="P1871" s="15"/>
    </row>
    <row r="1872" spans="16:16">
      <c r="P1872" s="15"/>
    </row>
    <row r="1873" spans="16:16">
      <c r="P1873" s="15"/>
    </row>
    <row r="1874" spans="16:16">
      <c r="P1874" s="15"/>
    </row>
    <row r="1875" spans="16:16">
      <c r="P1875" s="15"/>
    </row>
    <row r="1876" spans="16:16">
      <c r="P1876" s="15"/>
    </row>
    <row r="1877" spans="16:16">
      <c r="P1877" s="15"/>
    </row>
    <row r="1878" spans="16:16">
      <c r="P1878" s="15"/>
    </row>
    <row r="1879" spans="16:16">
      <c r="P1879" s="15"/>
    </row>
    <row r="1880" spans="16:16">
      <c r="P1880" s="15"/>
    </row>
    <row r="1881" spans="16:16">
      <c r="P1881" s="15"/>
    </row>
    <row r="1882" spans="16:16">
      <c r="P1882" s="15"/>
    </row>
    <row r="1883" spans="16:16">
      <c r="P1883" s="15"/>
    </row>
    <row r="1884" spans="16:16">
      <c r="P1884" s="15"/>
    </row>
    <row r="1885" spans="16:16">
      <c r="P1885" s="15"/>
    </row>
    <row r="1886" spans="16:16">
      <c r="P1886" s="15"/>
    </row>
    <row r="1887" spans="16:16">
      <c r="P1887" s="15"/>
    </row>
    <row r="1888" spans="16:16">
      <c r="P1888" s="15"/>
    </row>
    <row r="1889" spans="16:16">
      <c r="P1889" s="15"/>
    </row>
    <row r="1890" spans="16:16">
      <c r="P1890" s="15"/>
    </row>
    <row r="1891" spans="16:16">
      <c r="P1891" s="15"/>
    </row>
    <row r="1892" spans="16:16">
      <c r="P1892" s="15"/>
    </row>
    <row r="1893" spans="16:16">
      <c r="P1893" s="15"/>
    </row>
    <row r="1894" spans="16:16">
      <c r="P1894" s="15"/>
    </row>
    <row r="1895" spans="16:16">
      <c r="P1895" s="15"/>
    </row>
    <row r="1896" spans="16:16">
      <c r="P1896" s="15"/>
    </row>
    <row r="1897" spans="16:16">
      <c r="P1897" s="15"/>
    </row>
    <row r="1898" spans="16:16">
      <c r="P1898" s="15"/>
    </row>
    <row r="1899" spans="16:16">
      <c r="P1899" s="15"/>
    </row>
    <row r="1900" spans="16:16">
      <c r="P1900" s="15"/>
    </row>
    <row r="1901" spans="16:16">
      <c r="P1901" s="15"/>
    </row>
    <row r="1902" spans="16:16">
      <c r="P1902" s="15"/>
    </row>
    <row r="1903" spans="16:16">
      <c r="P1903" s="15"/>
    </row>
    <row r="1904" spans="16:16">
      <c r="P1904" s="15"/>
    </row>
    <row r="1905" spans="16:16">
      <c r="P1905" s="15"/>
    </row>
    <row r="1906" spans="16:16">
      <c r="P1906" s="15"/>
    </row>
    <row r="1907" spans="16:16">
      <c r="P1907" s="15"/>
    </row>
    <row r="1908" spans="16:16">
      <c r="P1908" s="15"/>
    </row>
    <row r="1909" spans="16:16">
      <c r="P1909" s="15"/>
    </row>
    <row r="1910" spans="16:16">
      <c r="P1910" s="15"/>
    </row>
    <row r="1911" spans="16:16">
      <c r="P1911" s="15"/>
    </row>
    <row r="1912" spans="16:16">
      <c r="P1912" s="15"/>
    </row>
    <row r="1913" spans="16:16">
      <c r="P1913" s="15"/>
    </row>
    <row r="1914" spans="16:16">
      <c r="P1914" s="15"/>
    </row>
    <row r="1915" spans="16:16">
      <c r="P1915" s="15"/>
    </row>
    <row r="1916" spans="16:16">
      <c r="P1916" s="15"/>
    </row>
    <row r="1917" spans="16:16">
      <c r="P1917" s="15"/>
    </row>
    <row r="1918" spans="16:16">
      <c r="P1918" s="15"/>
    </row>
    <row r="1919" spans="16:16">
      <c r="P1919" s="15"/>
    </row>
    <row r="1920" spans="16:16">
      <c r="P1920" s="15"/>
    </row>
    <row r="1921" spans="16:16">
      <c r="P1921" s="15"/>
    </row>
    <row r="1922" spans="16:16">
      <c r="P1922" s="15"/>
    </row>
    <row r="1923" spans="16:16">
      <c r="P1923" s="15"/>
    </row>
    <row r="1924" spans="16:16">
      <c r="P1924" s="15"/>
    </row>
    <row r="1925" spans="16:16">
      <c r="P1925" s="15"/>
    </row>
    <row r="1926" spans="16:16">
      <c r="P1926" s="15"/>
    </row>
    <row r="1927" spans="16:16">
      <c r="P1927" s="15"/>
    </row>
    <row r="1928" spans="16:16">
      <c r="P1928" s="15"/>
    </row>
    <row r="1929" spans="16:16">
      <c r="P1929" s="15"/>
    </row>
    <row r="1930" spans="16:16">
      <c r="P1930" s="15"/>
    </row>
    <row r="1931" spans="16:16">
      <c r="P1931" s="15"/>
    </row>
    <row r="1932" spans="16:16">
      <c r="P1932" s="15"/>
    </row>
    <row r="1933" spans="16:16">
      <c r="P1933" s="15"/>
    </row>
    <row r="1934" spans="16:16">
      <c r="P1934" s="15"/>
    </row>
    <row r="1935" spans="16:16">
      <c r="P1935" s="15"/>
    </row>
    <row r="1936" spans="16:16">
      <c r="P1936" s="15"/>
    </row>
    <row r="1937" spans="16:16">
      <c r="P1937" s="15"/>
    </row>
    <row r="1938" spans="16:16">
      <c r="P1938" s="15"/>
    </row>
    <row r="1939" spans="16:16">
      <c r="P1939" s="15"/>
    </row>
    <row r="1940" spans="16:16">
      <c r="P1940" s="15"/>
    </row>
    <row r="1941" spans="16:16">
      <c r="P1941" s="15"/>
    </row>
    <row r="1942" spans="16:16">
      <c r="P1942" s="15"/>
    </row>
    <row r="1943" spans="16:16">
      <c r="P1943" s="15"/>
    </row>
    <row r="1944" spans="16:16">
      <c r="P1944" s="15"/>
    </row>
    <row r="1945" spans="16:16">
      <c r="P1945" s="15"/>
    </row>
    <row r="1946" spans="16:16">
      <c r="P1946" s="15"/>
    </row>
    <row r="1947" spans="16:16">
      <c r="P1947" s="15"/>
    </row>
    <row r="1948" spans="16:16">
      <c r="P1948" s="15"/>
    </row>
    <row r="1949" spans="16:16">
      <c r="P1949" s="15"/>
    </row>
    <row r="1950" spans="16:16">
      <c r="P1950" s="15"/>
    </row>
    <row r="1951" spans="16:16">
      <c r="P1951" s="15"/>
    </row>
    <row r="1952" spans="16:16">
      <c r="P1952" s="15"/>
    </row>
    <row r="1953" spans="16:16">
      <c r="P1953" s="15"/>
    </row>
    <row r="1954" spans="16:16">
      <c r="P1954" s="15"/>
    </row>
    <row r="1955" spans="16:16">
      <c r="P1955" s="15"/>
    </row>
    <row r="1956" spans="16:16">
      <c r="P1956" s="15"/>
    </row>
    <row r="1957" spans="16:16">
      <c r="P1957" s="15"/>
    </row>
    <row r="1958" spans="16:16">
      <c r="P1958" s="15"/>
    </row>
    <row r="1959" spans="16:16">
      <c r="P1959" s="15"/>
    </row>
    <row r="1960" spans="16:16">
      <c r="P1960" s="15"/>
    </row>
    <row r="1961" spans="16:16">
      <c r="P1961" s="15"/>
    </row>
    <row r="1962" spans="16:16">
      <c r="P1962" s="15"/>
    </row>
    <row r="1963" spans="16:16">
      <c r="P1963" s="15"/>
    </row>
    <row r="1964" spans="16:16">
      <c r="P1964" s="15"/>
    </row>
    <row r="1965" spans="16:16">
      <c r="P1965" s="15"/>
    </row>
    <row r="1966" spans="16:16">
      <c r="P1966" s="15"/>
    </row>
    <row r="1967" spans="16:16">
      <c r="P1967" s="15"/>
    </row>
    <row r="1968" spans="16:16">
      <c r="P1968" s="15"/>
    </row>
    <row r="1969" spans="16:16">
      <c r="P1969" s="15"/>
    </row>
    <row r="1970" spans="16:16">
      <c r="P1970" s="15"/>
    </row>
    <row r="1971" spans="16:16">
      <c r="P1971" s="15"/>
    </row>
    <row r="1972" spans="16:16">
      <c r="P1972" s="15"/>
    </row>
    <row r="1973" spans="16:16">
      <c r="P1973" s="15"/>
    </row>
    <row r="1974" spans="16:16">
      <c r="P1974" s="15"/>
    </row>
    <row r="1975" spans="16:16">
      <c r="P1975" s="15"/>
    </row>
    <row r="1976" spans="16:16">
      <c r="P1976" s="15"/>
    </row>
    <row r="1977" spans="16:16">
      <c r="P1977" s="15"/>
    </row>
    <row r="1978" spans="16:16">
      <c r="P1978" s="15"/>
    </row>
    <row r="1979" spans="16:16">
      <c r="P1979" s="15"/>
    </row>
    <row r="1980" spans="16:16">
      <c r="P1980" s="15"/>
    </row>
    <row r="1981" spans="16:16">
      <c r="P1981" s="15"/>
    </row>
    <row r="1982" spans="16:16">
      <c r="P1982" s="15"/>
    </row>
    <row r="1983" spans="16:16">
      <c r="P1983" s="15"/>
    </row>
    <row r="1984" spans="16:16">
      <c r="P1984" s="15"/>
    </row>
    <row r="1985" spans="16:16">
      <c r="P1985" s="15"/>
    </row>
    <row r="1986" spans="16:16">
      <c r="P1986" s="15"/>
    </row>
    <row r="1987" spans="16:16">
      <c r="P1987" s="15"/>
    </row>
    <row r="1988" spans="16:16">
      <c r="P1988" s="15"/>
    </row>
    <row r="1989" spans="16:16">
      <c r="P1989" s="15"/>
    </row>
    <row r="1990" spans="16:16">
      <c r="P1990" s="15"/>
    </row>
    <row r="1991" spans="16:16">
      <c r="P1991" s="15"/>
    </row>
    <row r="1992" spans="16:16">
      <c r="P1992" s="15"/>
    </row>
    <row r="1993" spans="16:16">
      <c r="P1993" s="15"/>
    </row>
    <row r="1994" spans="16:16">
      <c r="P1994" s="15"/>
    </row>
    <row r="1995" spans="16:16">
      <c r="P1995" s="15"/>
    </row>
    <row r="1996" spans="16:16">
      <c r="P1996" s="15"/>
    </row>
    <row r="1997" spans="16:16">
      <c r="P1997" s="15"/>
    </row>
    <row r="1998" spans="16:16">
      <c r="P1998" s="15"/>
    </row>
    <row r="1999" spans="16:16">
      <c r="P1999" s="15"/>
    </row>
    <row r="2000" spans="16:16">
      <c r="P2000" s="15"/>
    </row>
    <row r="2001" spans="16:16">
      <c r="P2001" s="15"/>
    </row>
    <row r="2002" spans="16:16">
      <c r="P2002" s="15"/>
    </row>
    <row r="2003" spans="16:16">
      <c r="P2003" s="15"/>
    </row>
    <row r="2004" spans="16:16">
      <c r="P2004" s="15"/>
    </row>
    <row r="2005" spans="16:16">
      <c r="P2005" s="15"/>
    </row>
    <row r="2006" spans="16:16">
      <c r="P2006" s="15"/>
    </row>
    <row r="2007" spans="16:16">
      <c r="P2007" s="15"/>
    </row>
    <row r="2008" spans="16:16">
      <c r="P2008" s="15"/>
    </row>
    <row r="2009" spans="16:16">
      <c r="P2009" s="15"/>
    </row>
    <row r="2010" spans="16:16">
      <c r="P2010" s="15"/>
    </row>
    <row r="2011" spans="16:16">
      <c r="P2011" s="15"/>
    </row>
    <row r="2012" spans="16:16">
      <c r="P2012" s="15"/>
    </row>
    <row r="2013" spans="16:16">
      <c r="P2013" s="15"/>
    </row>
    <row r="2014" spans="16:16">
      <c r="P2014" s="15"/>
    </row>
    <row r="2015" spans="16:16">
      <c r="P2015" s="15"/>
    </row>
    <row r="2016" spans="16:16">
      <c r="P2016" s="15"/>
    </row>
    <row r="2017" spans="16:16">
      <c r="P2017" s="15"/>
    </row>
    <row r="2018" spans="16:16">
      <c r="P2018" s="15"/>
    </row>
    <row r="2019" spans="16:16">
      <c r="P2019" s="15"/>
    </row>
    <row r="2020" spans="16:16">
      <c r="P2020" s="15"/>
    </row>
    <row r="2021" spans="16:16">
      <c r="P2021" s="15"/>
    </row>
    <row r="2022" spans="16:16">
      <c r="P2022" s="15"/>
    </row>
    <row r="2023" spans="16:16">
      <c r="P2023" s="15"/>
    </row>
    <row r="2024" spans="16:16">
      <c r="P2024" s="15"/>
    </row>
    <row r="2025" spans="16:16">
      <c r="P2025" s="15"/>
    </row>
    <row r="2026" spans="16:16">
      <c r="P2026" s="15"/>
    </row>
    <row r="2027" spans="16:16">
      <c r="P2027" s="15"/>
    </row>
    <row r="2028" spans="16:16">
      <c r="P2028" s="15"/>
    </row>
    <row r="2029" spans="16:16">
      <c r="P2029" s="15"/>
    </row>
    <row r="2030" spans="16:16">
      <c r="P2030" s="15"/>
    </row>
    <row r="2031" spans="16:16">
      <c r="P2031" s="15"/>
    </row>
    <row r="2032" spans="16:16">
      <c r="P2032" s="15"/>
    </row>
    <row r="2033" spans="16:16">
      <c r="P2033" s="15"/>
    </row>
    <row r="2034" spans="16:16">
      <c r="P2034" s="15"/>
    </row>
    <row r="2035" spans="16:16">
      <c r="P2035" s="15"/>
    </row>
    <row r="2036" spans="16:16">
      <c r="P2036" s="15"/>
    </row>
    <row r="2037" spans="16:16">
      <c r="P2037" s="15"/>
    </row>
    <row r="2038" spans="16:16">
      <c r="P2038" s="15"/>
    </row>
    <row r="2039" spans="16:16">
      <c r="P2039" s="15"/>
    </row>
    <row r="2040" spans="16:16">
      <c r="P2040" s="15"/>
    </row>
    <row r="2041" spans="16:16">
      <c r="P2041" s="15"/>
    </row>
    <row r="2042" spans="16:16">
      <c r="P2042" s="15"/>
    </row>
    <row r="2043" spans="16:16">
      <c r="P2043" s="15"/>
    </row>
    <row r="2044" spans="16:16">
      <c r="P2044" s="15"/>
    </row>
    <row r="2045" spans="16:16">
      <c r="P2045" s="15"/>
    </row>
    <row r="2046" spans="16:16">
      <c r="P2046" s="15"/>
    </row>
    <row r="2047" spans="16:16">
      <c r="P2047" s="15"/>
    </row>
    <row r="2048" spans="16:16">
      <c r="P2048" s="15"/>
    </row>
    <row r="2049" spans="16:16">
      <c r="P2049" s="15"/>
    </row>
    <row r="2050" spans="16:16">
      <c r="P2050" s="15"/>
    </row>
    <row r="2051" spans="16:16">
      <c r="P2051" s="15"/>
    </row>
    <row r="2052" spans="16:16">
      <c r="P2052" s="15"/>
    </row>
    <row r="2053" spans="16:16">
      <c r="P2053" s="15"/>
    </row>
    <row r="2054" spans="16:16">
      <c r="P2054" s="15"/>
    </row>
    <row r="2055" spans="16:16">
      <c r="P2055" s="15"/>
    </row>
    <row r="2056" spans="16:16">
      <c r="P2056" s="15"/>
    </row>
    <row r="2057" spans="16:16">
      <c r="P2057" s="15"/>
    </row>
    <row r="2058" spans="16:16">
      <c r="P2058" s="15"/>
    </row>
    <row r="2059" spans="16:16">
      <c r="P2059" s="15"/>
    </row>
    <row r="2060" spans="16:16">
      <c r="P2060" s="15"/>
    </row>
    <row r="2061" spans="16:16">
      <c r="P2061" s="15"/>
    </row>
    <row r="2062" spans="16:16">
      <c r="P2062" s="15"/>
    </row>
    <row r="2063" spans="16:16">
      <c r="P2063" s="15"/>
    </row>
    <row r="2064" spans="16:16">
      <c r="P2064" s="15"/>
    </row>
    <row r="2065" spans="16:16">
      <c r="P2065" s="15"/>
    </row>
    <row r="2066" spans="16:16">
      <c r="P2066" s="15"/>
    </row>
    <row r="2067" spans="16:16">
      <c r="P2067" s="15"/>
    </row>
    <row r="2068" spans="16:16">
      <c r="P2068" s="15"/>
    </row>
    <row r="2069" spans="16:16">
      <c r="P2069" s="15"/>
    </row>
    <row r="2070" spans="16:16">
      <c r="P2070" s="15"/>
    </row>
    <row r="2071" spans="16:16">
      <c r="P2071" s="15"/>
    </row>
    <row r="2072" spans="16:16">
      <c r="P2072" s="15"/>
    </row>
    <row r="2073" spans="16:16">
      <c r="P2073" s="15"/>
    </row>
    <row r="2074" spans="16:16">
      <c r="P2074" s="15"/>
    </row>
    <row r="2075" spans="16:16">
      <c r="P2075" s="15"/>
    </row>
    <row r="2076" spans="16:16">
      <c r="P2076" s="15"/>
    </row>
    <row r="2077" spans="16:16">
      <c r="P2077" s="15"/>
    </row>
    <row r="2078" spans="16:16">
      <c r="P2078" s="15"/>
    </row>
    <row r="2079" spans="16:16">
      <c r="P2079" s="15"/>
    </row>
    <row r="2080" spans="16:16">
      <c r="P2080" s="15"/>
    </row>
    <row r="2081" spans="16:16">
      <c r="P2081" s="15"/>
    </row>
    <row r="2082" spans="16:16">
      <c r="P2082" s="15"/>
    </row>
    <row r="2083" spans="16:16">
      <c r="P2083" s="15"/>
    </row>
    <row r="2084" spans="16:16">
      <c r="P2084" s="15"/>
    </row>
    <row r="2085" spans="16:16">
      <c r="P2085" s="15"/>
    </row>
    <row r="2086" spans="16:16">
      <c r="P2086" s="15"/>
    </row>
    <row r="2087" spans="16:16">
      <c r="P2087" s="15"/>
    </row>
    <row r="2088" spans="16:16">
      <c r="P2088" s="15"/>
    </row>
    <row r="2089" spans="16:16">
      <c r="P2089" s="15"/>
    </row>
    <row r="2090" spans="16:16">
      <c r="P2090" s="15"/>
    </row>
    <row r="2091" spans="16:16">
      <c r="P2091" s="15"/>
    </row>
    <row r="2092" spans="16:16">
      <c r="P2092" s="15"/>
    </row>
    <row r="2093" spans="16:16">
      <c r="P2093" s="15"/>
    </row>
    <row r="2094" spans="16:16">
      <c r="P2094" s="15"/>
    </row>
    <row r="2095" spans="16:16">
      <c r="P2095" s="15"/>
    </row>
    <row r="2096" spans="16:16">
      <c r="P2096" s="15"/>
    </row>
    <row r="2097" spans="16:16">
      <c r="P2097" s="15"/>
    </row>
    <row r="2098" spans="16:16">
      <c r="P2098" s="15"/>
    </row>
    <row r="2099" spans="16:16">
      <c r="P2099" s="15"/>
    </row>
    <row r="2100" spans="16:16">
      <c r="P2100" s="15"/>
    </row>
    <row r="2101" spans="16:16">
      <c r="P2101" s="15"/>
    </row>
    <row r="2102" spans="16:16">
      <c r="P2102" s="15"/>
    </row>
    <row r="2103" spans="16:16">
      <c r="P2103" s="15"/>
    </row>
    <row r="2104" spans="16:16">
      <c r="P2104" s="15"/>
    </row>
    <row r="2105" spans="16:16">
      <c r="P2105" s="15"/>
    </row>
    <row r="2106" spans="16:16">
      <c r="P2106" s="15"/>
    </row>
    <row r="2107" spans="16:16">
      <c r="P2107" s="15"/>
    </row>
    <row r="2108" spans="16:16">
      <c r="P2108" s="15"/>
    </row>
    <row r="2109" spans="16:16">
      <c r="P2109" s="15"/>
    </row>
    <row r="2110" spans="16:16">
      <c r="P2110" s="15"/>
    </row>
    <row r="2111" spans="16:16">
      <c r="P2111" s="15"/>
    </row>
    <row r="2112" spans="16:16">
      <c r="P2112" s="15"/>
    </row>
    <row r="2113" spans="16:16">
      <c r="P2113" s="15"/>
    </row>
    <row r="2114" spans="16:16">
      <c r="P2114" s="15"/>
    </row>
    <row r="2115" spans="16:16">
      <c r="P2115" s="15"/>
    </row>
    <row r="2116" spans="16:16">
      <c r="P2116" s="15"/>
    </row>
    <row r="2117" spans="16:16">
      <c r="P2117" s="15"/>
    </row>
    <row r="2118" spans="16:16">
      <c r="P2118" s="15"/>
    </row>
    <row r="2119" spans="16:16">
      <c r="P2119" s="15"/>
    </row>
    <row r="2120" spans="16:16">
      <c r="P2120" s="15"/>
    </row>
    <row r="2121" spans="16:16">
      <c r="P2121" s="15"/>
    </row>
    <row r="2122" spans="16:16">
      <c r="P2122" s="15"/>
    </row>
    <row r="2123" spans="16:16">
      <c r="P2123" s="15"/>
    </row>
    <row r="2124" spans="16:16">
      <c r="P2124" s="15"/>
    </row>
    <row r="2125" spans="16:16">
      <c r="P2125" s="15"/>
    </row>
    <row r="2126" spans="16:16">
      <c r="P2126" s="15"/>
    </row>
    <row r="2127" spans="16:16">
      <c r="P2127" s="15"/>
    </row>
    <row r="2128" spans="16:16">
      <c r="P2128" s="15"/>
    </row>
    <row r="2129" spans="16:16">
      <c r="P2129" s="15"/>
    </row>
    <row r="2130" spans="16:16">
      <c r="P2130" s="15"/>
    </row>
    <row r="2131" spans="16:16">
      <c r="P2131" s="15"/>
    </row>
    <row r="2132" spans="16:16">
      <c r="P2132" s="15"/>
    </row>
    <row r="2133" spans="16:16">
      <c r="P2133" s="15"/>
    </row>
    <row r="2134" spans="16:16">
      <c r="P2134" s="15"/>
    </row>
    <row r="2135" spans="16:16">
      <c r="P2135" s="15"/>
    </row>
    <row r="2136" spans="16:16">
      <c r="P2136" s="15"/>
    </row>
    <row r="2137" spans="16:16">
      <c r="P2137" s="15"/>
    </row>
    <row r="2138" spans="16:16">
      <c r="P2138" s="15"/>
    </row>
    <row r="2139" spans="16:16">
      <c r="P2139" s="15"/>
    </row>
    <row r="2140" spans="16:16">
      <c r="P2140" s="15"/>
    </row>
    <row r="2141" spans="16:16">
      <c r="P2141" s="15"/>
    </row>
    <row r="2142" spans="16:16">
      <c r="P2142" s="15"/>
    </row>
    <row r="2143" spans="16:16">
      <c r="P2143" s="15"/>
    </row>
    <row r="2144" spans="16:16">
      <c r="P2144" s="15"/>
    </row>
    <row r="2145" spans="16:16">
      <c r="P2145" s="15"/>
    </row>
    <row r="2146" spans="16:16">
      <c r="P2146" s="15"/>
    </row>
    <row r="2147" spans="16:16">
      <c r="P2147" s="15"/>
    </row>
    <row r="2148" spans="16:16">
      <c r="P2148" s="15"/>
    </row>
    <row r="2149" spans="16:16">
      <c r="P2149" s="15"/>
    </row>
    <row r="2150" spans="16:16">
      <c r="P2150" s="15"/>
    </row>
    <row r="2151" spans="16:16">
      <c r="P2151" s="15"/>
    </row>
    <row r="2152" spans="16:16">
      <c r="P2152" s="15"/>
    </row>
    <row r="2153" spans="16:16">
      <c r="P2153" s="15"/>
    </row>
    <row r="2154" spans="16:16">
      <c r="P2154" s="15"/>
    </row>
    <row r="2155" spans="16:16">
      <c r="P2155" s="15"/>
    </row>
    <row r="2156" spans="16:16">
      <c r="P2156" s="15"/>
    </row>
    <row r="2157" spans="16:16">
      <c r="P2157" s="15"/>
    </row>
    <row r="2158" spans="16:16">
      <c r="P2158" s="15"/>
    </row>
    <row r="2159" spans="16:16">
      <c r="P2159" s="15"/>
    </row>
    <row r="2160" spans="16:16">
      <c r="P2160" s="15"/>
    </row>
    <row r="2161" spans="16:16">
      <c r="P2161" s="15"/>
    </row>
    <row r="2162" spans="16:16">
      <c r="P2162" s="15"/>
    </row>
    <row r="2163" spans="16:16">
      <c r="P2163" s="15"/>
    </row>
    <row r="2164" spans="16:16">
      <c r="P2164" s="15"/>
    </row>
    <row r="2165" spans="16:16">
      <c r="P2165" s="15"/>
    </row>
    <row r="2166" spans="16:16">
      <c r="P2166" s="15"/>
    </row>
    <row r="2167" spans="16:16">
      <c r="P2167" s="15"/>
    </row>
    <row r="2168" spans="16:16">
      <c r="P2168" s="15"/>
    </row>
    <row r="2169" spans="16:16">
      <c r="P2169" s="15"/>
    </row>
    <row r="2170" spans="16:16">
      <c r="P2170" s="15"/>
    </row>
    <row r="2171" spans="16:16">
      <c r="P2171" s="15"/>
    </row>
    <row r="2172" spans="16:16">
      <c r="P2172" s="15"/>
    </row>
    <row r="2173" spans="16:16">
      <c r="P2173" s="15"/>
    </row>
    <row r="2174" spans="16:16">
      <c r="P2174" s="15"/>
    </row>
    <row r="2175" spans="16:16">
      <c r="P2175" s="15"/>
    </row>
    <row r="2176" spans="16:16">
      <c r="P2176" s="15"/>
    </row>
    <row r="2177" spans="16:16">
      <c r="P2177" s="15"/>
    </row>
    <row r="2178" spans="16:16">
      <c r="P2178" s="15"/>
    </row>
    <row r="2179" spans="16:16">
      <c r="P2179" s="15"/>
    </row>
    <row r="2180" spans="16:16">
      <c r="P2180" s="15"/>
    </row>
    <row r="2181" spans="16:16">
      <c r="P2181" s="15"/>
    </row>
    <row r="2182" spans="16:16">
      <c r="P2182" s="15"/>
    </row>
    <row r="2183" spans="16:16">
      <c r="P2183" s="15"/>
    </row>
    <row r="2184" spans="16:16">
      <c r="P2184" s="15"/>
    </row>
    <row r="2185" spans="16:16">
      <c r="P2185" s="15"/>
    </row>
    <row r="2186" spans="16:16">
      <c r="P2186" s="15"/>
    </row>
    <row r="2187" spans="16:16">
      <c r="P2187" s="15"/>
    </row>
    <row r="2188" spans="16:16">
      <c r="P2188" s="15"/>
    </row>
    <row r="2189" spans="16:16">
      <c r="P2189" s="15"/>
    </row>
    <row r="2190" spans="16:16">
      <c r="P2190" s="15"/>
    </row>
    <row r="2191" spans="16:16">
      <c r="P2191" s="15"/>
    </row>
    <row r="2192" spans="16:16">
      <c r="P2192" s="15"/>
    </row>
    <row r="2193" spans="16:16">
      <c r="P2193" s="15"/>
    </row>
    <row r="2194" spans="16:16">
      <c r="P2194" s="15"/>
    </row>
    <row r="2195" spans="16:16">
      <c r="P2195" s="15"/>
    </row>
    <row r="2196" spans="16:16">
      <c r="P2196" s="15"/>
    </row>
    <row r="2197" spans="16:16">
      <c r="P2197" s="15"/>
    </row>
    <row r="2198" spans="16:16">
      <c r="P2198" s="15"/>
    </row>
    <row r="2199" spans="16:16">
      <c r="P2199" s="15"/>
    </row>
    <row r="2200" spans="16:16">
      <c r="P2200" s="15"/>
    </row>
    <row r="2201" spans="16:16">
      <c r="P2201" s="15"/>
    </row>
    <row r="2202" spans="16:16">
      <c r="P2202" s="15"/>
    </row>
    <row r="2203" spans="16:16">
      <c r="P2203" s="15"/>
    </row>
    <row r="2204" spans="16:16">
      <c r="P2204" s="15"/>
    </row>
    <row r="2205" spans="16:16">
      <c r="P2205" s="15"/>
    </row>
    <row r="2206" spans="16:16">
      <c r="P2206" s="15"/>
    </row>
    <row r="2207" spans="16:16">
      <c r="P2207" s="15"/>
    </row>
    <row r="2208" spans="16:16">
      <c r="P2208" s="15"/>
    </row>
    <row r="2209" spans="16:16">
      <c r="P2209" s="15"/>
    </row>
    <row r="2210" spans="16:16">
      <c r="P2210" s="15"/>
    </row>
    <row r="2211" spans="16:16">
      <c r="P2211" s="15"/>
    </row>
    <row r="2212" spans="16:16">
      <c r="P2212" s="15"/>
    </row>
    <row r="2213" spans="16:16">
      <c r="P2213" s="15"/>
    </row>
    <row r="2214" spans="16:16">
      <c r="P2214" s="15"/>
    </row>
    <row r="2215" spans="16:16">
      <c r="P2215" s="15"/>
    </row>
    <row r="2216" spans="16:16">
      <c r="P2216" s="15"/>
    </row>
    <row r="2217" spans="16:16">
      <c r="P2217" s="15"/>
    </row>
    <row r="2218" spans="16:16">
      <c r="P2218" s="15"/>
    </row>
    <row r="2219" spans="16:16">
      <c r="P2219" s="15"/>
    </row>
    <row r="2220" spans="16:16">
      <c r="P2220" s="15"/>
    </row>
    <row r="2221" spans="16:16">
      <c r="P2221" s="15"/>
    </row>
    <row r="2222" spans="16:16">
      <c r="P2222" s="15"/>
    </row>
    <row r="2223" spans="16:16">
      <c r="P2223" s="15"/>
    </row>
    <row r="2224" spans="16:16">
      <c r="P2224" s="15"/>
    </row>
    <row r="2225" spans="16:16">
      <c r="P2225" s="15"/>
    </row>
    <row r="2226" spans="16:16">
      <c r="P2226" s="15"/>
    </row>
    <row r="2227" spans="16:16">
      <c r="P2227" s="15"/>
    </row>
    <row r="2228" spans="16:16">
      <c r="P2228" s="15"/>
    </row>
    <row r="2229" spans="16:16">
      <c r="P2229" s="15"/>
    </row>
    <row r="2230" spans="16:16">
      <c r="P2230" s="15"/>
    </row>
    <row r="2231" spans="16:16">
      <c r="P2231" s="15"/>
    </row>
    <row r="2232" spans="16:16">
      <c r="P2232" s="15"/>
    </row>
    <row r="2233" spans="16:16">
      <c r="P2233" s="15"/>
    </row>
    <row r="2234" spans="16:16">
      <c r="P2234" s="15"/>
    </row>
    <row r="2235" spans="16:16">
      <c r="P2235" s="15"/>
    </row>
    <row r="2236" spans="16:16">
      <c r="P2236" s="15"/>
    </row>
    <row r="2237" spans="16:16">
      <c r="P2237" s="15"/>
    </row>
    <row r="2238" spans="16:16">
      <c r="P2238" s="15"/>
    </row>
    <row r="2239" spans="16:16">
      <c r="P2239" s="15"/>
    </row>
    <row r="2240" spans="16:16">
      <c r="P2240" s="15"/>
    </row>
    <row r="2241" spans="16:16">
      <c r="P2241" s="15"/>
    </row>
    <row r="2242" spans="16:16">
      <c r="P2242" s="15"/>
    </row>
    <row r="2243" spans="16:16">
      <c r="P2243" s="15"/>
    </row>
    <row r="2244" spans="16:16">
      <c r="P2244" s="15"/>
    </row>
    <row r="2245" spans="16:16">
      <c r="P2245" s="15"/>
    </row>
    <row r="2246" spans="16:16">
      <c r="P2246" s="15"/>
    </row>
    <row r="2247" spans="16:16">
      <c r="P2247" s="15"/>
    </row>
    <row r="2248" spans="16:16">
      <c r="P2248" s="15"/>
    </row>
    <row r="2249" spans="16:16">
      <c r="P2249" s="15"/>
    </row>
    <row r="2250" spans="16:16">
      <c r="P2250" s="15"/>
    </row>
    <row r="2251" spans="16:16">
      <c r="P2251" s="15"/>
    </row>
    <row r="2252" spans="16:16">
      <c r="P2252" s="15"/>
    </row>
    <row r="2253" spans="16:16">
      <c r="P2253" s="15"/>
    </row>
    <row r="2254" spans="16:16">
      <c r="P2254" s="15"/>
    </row>
    <row r="2255" spans="16:16">
      <c r="P2255" s="15"/>
    </row>
    <row r="2256" spans="16:16">
      <c r="P2256" s="15"/>
    </row>
    <row r="2257" spans="16:16">
      <c r="P2257" s="15"/>
    </row>
    <row r="2258" spans="16:16">
      <c r="P2258" s="15"/>
    </row>
    <row r="2259" spans="16:16">
      <c r="P2259" s="15"/>
    </row>
    <row r="2260" spans="16:16">
      <c r="P2260" s="15"/>
    </row>
    <row r="2261" spans="16:16">
      <c r="P2261" s="15"/>
    </row>
    <row r="2262" spans="16:16">
      <c r="P2262" s="15"/>
    </row>
    <row r="2263" spans="16:16">
      <c r="P2263" s="15"/>
    </row>
    <row r="2264" spans="16:16">
      <c r="P2264" s="15"/>
    </row>
    <row r="2265" spans="16:16">
      <c r="P2265" s="15"/>
    </row>
    <row r="2266" spans="16:16">
      <c r="P2266" s="15"/>
    </row>
    <row r="2267" spans="16:16">
      <c r="P2267" s="15"/>
    </row>
    <row r="2268" spans="16:16">
      <c r="P2268" s="15"/>
    </row>
    <row r="2269" spans="16:16">
      <c r="P2269" s="15"/>
    </row>
    <row r="2270" spans="16:16">
      <c r="P2270" s="15"/>
    </row>
    <row r="2271" spans="16:16">
      <c r="P2271" s="15"/>
    </row>
    <row r="2272" spans="16:16">
      <c r="P2272" s="15"/>
    </row>
    <row r="2273" spans="16:16">
      <c r="P2273" s="15"/>
    </row>
    <row r="2274" spans="16:16">
      <c r="P2274" s="15"/>
    </row>
    <row r="2275" spans="16:16">
      <c r="P2275" s="15"/>
    </row>
    <row r="2276" spans="16:16">
      <c r="P2276" s="15"/>
    </row>
    <row r="2277" spans="16:16">
      <c r="P2277" s="15"/>
    </row>
    <row r="2278" spans="16:16">
      <c r="P2278" s="15"/>
    </row>
    <row r="2279" spans="16:16">
      <c r="P2279" s="15"/>
    </row>
    <row r="2280" spans="16:16">
      <c r="P2280" s="15"/>
    </row>
    <row r="2281" spans="16:16">
      <c r="P2281" s="15"/>
    </row>
    <row r="2282" spans="16:16">
      <c r="P2282" s="15"/>
    </row>
    <row r="2283" spans="16:16">
      <c r="P2283" s="15"/>
    </row>
    <row r="2284" spans="16:16">
      <c r="P2284" s="15"/>
    </row>
    <row r="2285" spans="16:16">
      <c r="P2285" s="15"/>
    </row>
    <row r="2286" spans="16:16">
      <c r="P2286" s="15"/>
    </row>
    <row r="2287" spans="16:16">
      <c r="P2287" s="15"/>
    </row>
    <row r="2288" spans="16:16">
      <c r="P2288" s="15"/>
    </row>
    <row r="2289" spans="16:16">
      <c r="P2289" s="15"/>
    </row>
    <row r="2290" spans="16:16">
      <c r="P2290" s="15"/>
    </row>
    <row r="2291" spans="16:16">
      <c r="P2291" s="15"/>
    </row>
    <row r="2292" spans="16:16">
      <c r="P2292" s="15"/>
    </row>
    <row r="2293" spans="16:16">
      <c r="P2293" s="15"/>
    </row>
    <row r="2294" spans="16:16">
      <c r="P2294" s="15"/>
    </row>
    <row r="2295" spans="16:16">
      <c r="P2295" s="15"/>
    </row>
    <row r="2296" spans="16:16">
      <c r="P2296" s="15"/>
    </row>
    <row r="2297" spans="16:16">
      <c r="P2297" s="15"/>
    </row>
    <row r="2298" spans="16:16">
      <c r="P2298" s="15"/>
    </row>
    <row r="2299" spans="16:16">
      <c r="P2299" s="15"/>
    </row>
    <row r="2300" spans="16:16">
      <c r="P2300" s="15"/>
    </row>
    <row r="2301" spans="16:16">
      <c r="P2301" s="15"/>
    </row>
    <row r="2302" spans="16:16">
      <c r="P2302" s="15"/>
    </row>
    <row r="2303" spans="16:16">
      <c r="P2303" s="15"/>
    </row>
    <row r="2304" spans="16:16">
      <c r="P2304" s="15"/>
    </row>
    <row r="2305" spans="16:16">
      <c r="P2305" s="15"/>
    </row>
    <row r="2306" spans="16:16">
      <c r="P2306" s="15"/>
    </row>
    <row r="2307" spans="16:16">
      <c r="P2307" s="15"/>
    </row>
    <row r="2308" spans="16:16">
      <c r="P2308" s="15"/>
    </row>
    <row r="2309" spans="16:16">
      <c r="P2309" s="15"/>
    </row>
    <row r="2310" spans="16:16">
      <c r="P2310" s="15"/>
    </row>
    <row r="2311" spans="16:16">
      <c r="P2311" s="15"/>
    </row>
    <row r="2312" spans="16:16">
      <c r="P2312" s="15"/>
    </row>
    <row r="2313" spans="16:16">
      <c r="P2313" s="15"/>
    </row>
    <row r="2314" spans="16:16">
      <c r="P2314" s="15"/>
    </row>
    <row r="2315" spans="16:16">
      <c r="P2315" s="15"/>
    </row>
    <row r="2316" spans="16:16">
      <c r="P2316" s="15"/>
    </row>
    <row r="2317" spans="16:16">
      <c r="P2317" s="15"/>
    </row>
    <row r="2318" spans="16:16">
      <c r="P2318" s="15"/>
    </row>
    <row r="2319" spans="16:16">
      <c r="P2319" s="15"/>
    </row>
    <row r="2320" spans="16:16">
      <c r="P2320" s="15"/>
    </row>
    <row r="2321" spans="16:16">
      <c r="P2321" s="15"/>
    </row>
    <row r="2322" spans="16:16">
      <c r="P2322" s="15"/>
    </row>
    <row r="2323" spans="16:16">
      <c r="P2323" s="15"/>
    </row>
    <row r="2324" spans="16:16">
      <c r="P2324" s="15"/>
    </row>
    <row r="2325" spans="16:16">
      <c r="P2325" s="15"/>
    </row>
    <row r="2326" spans="16:16">
      <c r="P2326" s="15"/>
    </row>
    <row r="2327" spans="16:16">
      <c r="P2327" s="15"/>
    </row>
    <row r="2328" spans="16:16">
      <c r="P2328" s="15"/>
    </row>
    <row r="2329" spans="16:16">
      <c r="P2329" s="15"/>
    </row>
    <row r="2330" spans="16:16">
      <c r="P2330" s="15"/>
    </row>
    <row r="2331" spans="16:16">
      <c r="P2331" s="15"/>
    </row>
    <row r="2332" spans="16:16">
      <c r="P2332" s="15"/>
    </row>
    <row r="2333" spans="16:16">
      <c r="P2333" s="15"/>
    </row>
    <row r="2334" spans="16:16">
      <c r="P2334" s="15"/>
    </row>
    <row r="2335" spans="16:16">
      <c r="P2335" s="15"/>
    </row>
    <row r="2336" spans="16:16">
      <c r="P2336" s="15"/>
    </row>
    <row r="2337" spans="16:16">
      <c r="P2337" s="15"/>
    </row>
    <row r="2338" spans="16:16">
      <c r="P2338" s="15"/>
    </row>
    <row r="2339" spans="16:16">
      <c r="P2339" s="15"/>
    </row>
    <row r="2340" spans="16:16">
      <c r="P2340" s="15"/>
    </row>
    <row r="2341" spans="16:16">
      <c r="P2341" s="15"/>
    </row>
    <row r="2342" spans="16:16">
      <c r="P2342" s="15"/>
    </row>
    <row r="2343" spans="16:16">
      <c r="P2343" s="15"/>
    </row>
    <row r="2344" spans="16:16">
      <c r="P2344" s="15"/>
    </row>
    <row r="2345" spans="16:16">
      <c r="P2345" s="15"/>
    </row>
    <row r="2346" spans="16:16">
      <c r="P2346" s="15"/>
    </row>
    <row r="2347" spans="16:16">
      <c r="P2347" s="15"/>
    </row>
    <row r="2348" spans="16:16">
      <c r="P2348" s="15"/>
    </row>
    <row r="2349" spans="16:16">
      <c r="P2349" s="15"/>
    </row>
    <row r="2350" spans="16:16">
      <c r="P2350" s="15"/>
    </row>
    <row r="2351" spans="16:16">
      <c r="P2351" s="15"/>
    </row>
    <row r="2352" spans="16:16">
      <c r="P2352" s="15"/>
    </row>
    <row r="2353" spans="16:16">
      <c r="P2353" s="15"/>
    </row>
    <row r="2354" spans="16:16">
      <c r="P2354" s="15"/>
    </row>
    <row r="2355" spans="16:16">
      <c r="P2355" s="15"/>
    </row>
    <row r="2356" spans="16:16">
      <c r="P2356" s="15"/>
    </row>
    <row r="2357" spans="16:16">
      <c r="P2357" s="15"/>
    </row>
    <row r="2358" spans="16:16">
      <c r="P2358" s="15"/>
    </row>
    <row r="2359" spans="16:16">
      <c r="P2359" s="15"/>
    </row>
    <row r="2360" spans="16:16">
      <c r="P2360" s="15"/>
    </row>
    <row r="2361" spans="16:16">
      <c r="P2361" s="15"/>
    </row>
    <row r="2362" spans="16:16">
      <c r="P2362" s="15"/>
    </row>
    <row r="2363" spans="16:16">
      <c r="P2363" s="15"/>
    </row>
    <row r="2364" spans="16:16">
      <c r="P2364" s="15"/>
    </row>
    <row r="2365" spans="16:16">
      <c r="P2365" s="15"/>
    </row>
    <row r="2366" spans="16:16">
      <c r="P2366" s="15"/>
    </row>
    <row r="2367" spans="16:16">
      <c r="P2367" s="15"/>
    </row>
    <row r="2368" spans="16:16">
      <c r="P2368" s="15"/>
    </row>
    <row r="2369" spans="16:16">
      <c r="P2369" s="15"/>
    </row>
    <row r="2370" spans="16:16">
      <c r="P2370" s="15"/>
    </row>
    <row r="2371" spans="16:16">
      <c r="P2371" s="15"/>
    </row>
    <row r="2372" spans="16:16">
      <c r="P2372" s="15"/>
    </row>
    <row r="2373" spans="16:16">
      <c r="P2373" s="15"/>
    </row>
    <row r="2374" spans="16:16">
      <c r="P2374" s="15"/>
    </row>
    <row r="2375" spans="16:16">
      <c r="P2375" s="15"/>
    </row>
    <row r="2376" spans="16:16">
      <c r="P2376" s="15"/>
    </row>
    <row r="2377" spans="16:16">
      <c r="P2377" s="15"/>
    </row>
    <row r="2378" spans="16:16">
      <c r="P2378" s="15"/>
    </row>
    <row r="2379" spans="16:16">
      <c r="P2379" s="15"/>
    </row>
    <row r="2380" spans="16:16">
      <c r="P2380" s="15"/>
    </row>
    <row r="2381" spans="16:16">
      <c r="P2381" s="15"/>
    </row>
    <row r="2382" spans="16:16">
      <c r="P2382" s="15"/>
    </row>
    <row r="2383" spans="16:16">
      <c r="P2383" s="15"/>
    </row>
    <row r="2384" spans="16:16">
      <c r="P2384" s="15"/>
    </row>
    <row r="2385" spans="16:16">
      <c r="P2385" s="15"/>
    </row>
    <row r="2386" spans="16:16">
      <c r="P2386" s="15"/>
    </row>
    <row r="2387" spans="16:16">
      <c r="P2387" s="15"/>
    </row>
    <row r="2388" spans="16:16">
      <c r="P2388" s="15"/>
    </row>
    <row r="2389" spans="16:16">
      <c r="P2389" s="15"/>
    </row>
    <row r="2390" spans="16:16">
      <c r="P2390" s="15"/>
    </row>
    <row r="2391" spans="16:16">
      <c r="P2391" s="15"/>
    </row>
    <row r="2392" spans="16:16">
      <c r="P2392" s="15"/>
    </row>
    <row r="2393" spans="16:16">
      <c r="P2393" s="15"/>
    </row>
    <row r="2394" spans="16:16">
      <c r="P2394" s="15"/>
    </row>
    <row r="2395" spans="16:16">
      <c r="P2395" s="15"/>
    </row>
    <row r="2396" spans="16:16">
      <c r="P2396" s="15"/>
    </row>
    <row r="2397" spans="16:16">
      <c r="P2397" s="15"/>
    </row>
    <row r="2398" spans="16:16">
      <c r="P2398" s="15"/>
    </row>
    <row r="2399" spans="16:16">
      <c r="P2399" s="15"/>
    </row>
    <row r="2400" spans="16:16">
      <c r="P2400" s="15"/>
    </row>
    <row r="2401" spans="16:16">
      <c r="P2401" s="15"/>
    </row>
    <row r="2402" spans="16:16">
      <c r="P2402" s="15"/>
    </row>
    <row r="2403" spans="16:16">
      <c r="P2403" s="15"/>
    </row>
    <row r="2404" spans="16:16">
      <c r="P2404" s="15"/>
    </row>
    <row r="2405" spans="16:16">
      <c r="P2405" s="15"/>
    </row>
    <row r="2406" spans="16:16">
      <c r="P2406" s="15"/>
    </row>
    <row r="2407" spans="16:16">
      <c r="P2407" s="15"/>
    </row>
    <row r="2408" spans="16:16">
      <c r="P2408" s="15"/>
    </row>
    <row r="2409" spans="16:16">
      <c r="P2409" s="15"/>
    </row>
    <row r="2410" spans="16:16">
      <c r="P2410" s="15"/>
    </row>
    <row r="2411" spans="16:16">
      <c r="P2411" s="15"/>
    </row>
    <row r="2412" spans="16:16">
      <c r="P2412" s="15"/>
    </row>
    <row r="2413" spans="16:16">
      <c r="P2413" s="15"/>
    </row>
    <row r="2414" spans="16:16">
      <c r="P2414" s="15"/>
    </row>
    <row r="2415" spans="16:16">
      <c r="P2415" s="15"/>
    </row>
    <row r="2416" spans="16:16">
      <c r="P2416" s="15"/>
    </row>
    <row r="2417" spans="16:16">
      <c r="P2417" s="15"/>
    </row>
    <row r="2418" spans="16:16">
      <c r="P2418" s="15"/>
    </row>
    <row r="2419" spans="16:16">
      <c r="P2419" s="15"/>
    </row>
    <row r="2420" spans="16:16">
      <c r="P2420" s="15"/>
    </row>
    <row r="2421" spans="16:16">
      <c r="P2421" s="15"/>
    </row>
    <row r="2422" spans="16:16">
      <c r="P2422" s="15"/>
    </row>
    <row r="2423" spans="16:16">
      <c r="P2423" s="15"/>
    </row>
    <row r="2424" spans="16:16">
      <c r="P2424" s="15"/>
    </row>
    <row r="2425" spans="16:16">
      <c r="P2425" s="15"/>
    </row>
    <row r="2426" spans="16:16">
      <c r="P2426" s="15"/>
    </row>
    <row r="2427" spans="16:16">
      <c r="P2427" s="15"/>
    </row>
    <row r="2428" spans="16:16">
      <c r="P2428" s="15"/>
    </row>
    <row r="2429" spans="16:16">
      <c r="P2429" s="15"/>
    </row>
    <row r="2430" spans="16:16">
      <c r="P2430" s="15"/>
    </row>
    <row r="2431" spans="16:16">
      <c r="P2431" s="15"/>
    </row>
    <row r="2432" spans="16:16">
      <c r="P2432" s="15"/>
    </row>
    <row r="2433" spans="16:16">
      <c r="P2433" s="15"/>
    </row>
    <row r="2434" spans="16:16">
      <c r="P2434" s="15"/>
    </row>
    <row r="2435" spans="16:16">
      <c r="P2435" s="15"/>
    </row>
    <row r="2436" spans="16:16">
      <c r="P2436" s="15"/>
    </row>
    <row r="2437" spans="16:16">
      <c r="P2437" s="15"/>
    </row>
    <row r="2438" spans="16:16">
      <c r="P2438" s="15"/>
    </row>
    <row r="2439" spans="16:16">
      <c r="P2439" s="15"/>
    </row>
    <row r="2440" spans="16:16">
      <c r="P2440" s="15"/>
    </row>
    <row r="2441" spans="16:16">
      <c r="P2441" s="15"/>
    </row>
    <row r="2442" spans="16:16">
      <c r="P2442" s="15"/>
    </row>
    <row r="2443" spans="16:16">
      <c r="P2443" s="15"/>
    </row>
    <row r="2444" spans="16:16">
      <c r="P2444" s="15"/>
    </row>
    <row r="2445" spans="16:16">
      <c r="P2445" s="15"/>
    </row>
    <row r="2446" spans="16:16">
      <c r="P2446" s="15"/>
    </row>
    <row r="2447" spans="16:16">
      <c r="P2447" s="15"/>
    </row>
    <row r="2448" spans="16:16">
      <c r="P2448" s="15"/>
    </row>
    <row r="2449" spans="16:16">
      <c r="P2449" s="15"/>
    </row>
    <row r="2450" spans="16:16">
      <c r="P2450" s="15"/>
    </row>
    <row r="2451" spans="16:16">
      <c r="P2451" s="15"/>
    </row>
    <row r="2452" spans="16:16">
      <c r="P2452" s="15"/>
    </row>
    <row r="2453" spans="16:16">
      <c r="P2453" s="15"/>
    </row>
    <row r="2454" spans="16:16">
      <c r="P2454" s="15"/>
    </row>
    <row r="2455" spans="16:16">
      <c r="P2455" s="15"/>
    </row>
    <row r="2456" spans="16:16">
      <c r="P2456" s="15"/>
    </row>
    <row r="2457" spans="16:16">
      <c r="P2457" s="15"/>
    </row>
    <row r="2458" spans="16:16">
      <c r="P2458" s="15"/>
    </row>
    <row r="2459" spans="16:16">
      <c r="P2459" s="15"/>
    </row>
    <row r="2460" spans="16:16">
      <c r="P2460" s="15"/>
    </row>
    <row r="2461" spans="16:16">
      <c r="P2461" s="15"/>
    </row>
    <row r="2462" spans="16:16">
      <c r="P2462" s="15"/>
    </row>
    <row r="2463" spans="16:16">
      <c r="P2463" s="15"/>
    </row>
    <row r="2464" spans="16:16">
      <c r="P2464" s="15"/>
    </row>
    <row r="2465" spans="16:16">
      <c r="P2465" s="15"/>
    </row>
    <row r="2466" spans="16:16">
      <c r="P2466" s="15"/>
    </row>
    <row r="2467" spans="16:16">
      <c r="P2467" s="15"/>
    </row>
    <row r="2468" spans="16:16">
      <c r="P2468" s="15"/>
    </row>
    <row r="2469" spans="16:16">
      <c r="P2469" s="15"/>
    </row>
    <row r="2470" spans="16:16">
      <c r="P2470" s="15"/>
    </row>
    <row r="2471" spans="16:16">
      <c r="P2471" s="15"/>
    </row>
    <row r="2472" spans="16:16">
      <c r="P2472" s="15"/>
    </row>
    <row r="2473" spans="16:16">
      <c r="P2473" s="15"/>
    </row>
    <row r="2474" spans="16:16">
      <c r="P2474" s="15"/>
    </row>
    <row r="2475" spans="16:16">
      <c r="P2475" s="15"/>
    </row>
    <row r="2476" spans="16:16">
      <c r="P2476" s="15"/>
    </row>
    <row r="2477" spans="16:16">
      <c r="P2477" s="15"/>
    </row>
    <row r="2478" spans="16:16">
      <c r="P2478" s="15"/>
    </row>
    <row r="2479" spans="16:16">
      <c r="P2479" s="15"/>
    </row>
    <row r="2480" spans="16:16">
      <c r="P2480" s="15"/>
    </row>
    <row r="2481" spans="16:16">
      <c r="P2481" s="15"/>
    </row>
    <row r="2482" spans="16:16">
      <c r="P2482" s="15"/>
    </row>
    <row r="2483" spans="16:16">
      <c r="P2483" s="15"/>
    </row>
    <row r="2484" spans="16:16">
      <c r="P2484" s="15"/>
    </row>
    <row r="2485" spans="16:16">
      <c r="P2485" s="15"/>
    </row>
    <row r="2486" spans="16:16">
      <c r="P2486" s="15"/>
    </row>
    <row r="2487" spans="16:16">
      <c r="P2487" s="15"/>
    </row>
    <row r="2488" spans="16:16">
      <c r="P2488" s="15"/>
    </row>
    <row r="2489" spans="16:16">
      <c r="P2489" s="15"/>
    </row>
    <row r="2490" spans="16:16">
      <c r="P2490" s="15"/>
    </row>
    <row r="2491" spans="16:16">
      <c r="P2491" s="15"/>
    </row>
    <row r="2492" spans="16:16">
      <c r="P2492" s="15"/>
    </row>
    <row r="2493" spans="16:16">
      <c r="P2493" s="15"/>
    </row>
    <row r="2494" spans="16:16">
      <c r="P2494" s="15"/>
    </row>
    <row r="2495" spans="16:16">
      <c r="P2495" s="15"/>
    </row>
    <row r="2496" spans="16:16">
      <c r="P2496" s="15"/>
    </row>
    <row r="2497" spans="16:16">
      <c r="P2497" s="15"/>
    </row>
    <row r="2498" spans="16:16">
      <c r="P2498" s="15"/>
    </row>
    <row r="2499" spans="16:16">
      <c r="P2499" s="15"/>
    </row>
    <row r="2500" spans="16:16">
      <c r="P2500" s="15"/>
    </row>
    <row r="2501" spans="16:16">
      <c r="P2501" s="15"/>
    </row>
    <row r="2502" spans="16:16">
      <c r="P2502" s="15"/>
    </row>
    <row r="2503" spans="16:16">
      <c r="P2503" s="15"/>
    </row>
    <row r="2504" spans="16:16">
      <c r="P2504" s="15"/>
    </row>
    <row r="2505" spans="16:16">
      <c r="P2505" s="15"/>
    </row>
    <row r="2506" spans="16:16">
      <c r="P2506" s="15"/>
    </row>
    <row r="2507" spans="16:16">
      <c r="P2507" s="15"/>
    </row>
    <row r="2508" spans="16:16">
      <c r="P2508" s="15"/>
    </row>
    <row r="2509" spans="16:16">
      <c r="P2509" s="15"/>
    </row>
    <row r="2510" spans="16:16">
      <c r="P2510" s="15"/>
    </row>
    <row r="2511" spans="16:16">
      <c r="P2511" s="15"/>
    </row>
    <row r="2512" spans="16:16">
      <c r="P2512" s="15"/>
    </row>
    <row r="2513" spans="16:16">
      <c r="P2513" s="15"/>
    </row>
    <row r="2514" spans="16:16">
      <c r="P2514" s="15"/>
    </row>
    <row r="2515" spans="16:16">
      <c r="P2515" s="15"/>
    </row>
    <row r="2516" spans="16:16">
      <c r="P2516" s="15"/>
    </row>
    <row r="2517" spans="16:16">
      <c r="P2517" s="15"/>
    </row>
    <row r="2518" spans="16:16">
      <c r="P2518" s="15"/>
    </row>
    <row r="2519" spans="16:16">
      <c r="P2519" s="15"/>
    </row>
    <row r="2520" spans="16:16">
      <c r="P2520" s="15"/>
    </row>
    <row r="2521" spans="16:16">
      <c r="P2521" s="15"/>
    </row>
    <row r="2522" spans="16:16">
      <c r="P2522" s="15"/>
    </row>
    <row r="2523" spans="16:16">
      <c r="P2523" s="15"/>
    </row>
    <row r="2524" spans="16:16">
      <c r="P2524" s="15"/>
    </row>
    <row r="2525" spans="16:16">
      <c r="P2525" s="15"/>
    </row>
    <row r="2526" spans="16:16">
      <c r="P2526" s="15"/>
    </row>
    <row r="2527" spans="16:16">
      <c r="P2527" s="15"/>
    </row>
    <row r="2528" spans="16:16">
      <c r="P2528" s="15"/>
    </row>
    <row r="2529" spans="16:16">
      <c r="P2529" s="15"/>
    </row>
    <row r="2530" spans="16:16">
      <c r="P2530" s="15"/>
    </row>
    <row r="2531" spans="16:16">
      <c r="P2531" s="15"/>
    </row>
    <row r="2532" spans="16:16">
      <c r="P2532" s="15"/>
    </row>
    <row r="2533" spans="16:16">
      <c r="P2533" s="15"/>
    </row>
    <row r="2534" spans="16:16">
      <c r="P2534" s="15"/>
    </row>
    <row r="2535" spans="16:16">
      <c r="P2535" s="15"/>
    </row>
    <row r="2536" spans="16:16">
      <c r="P2536" s="15"/>
    </row>
    <row r="2537" spans="16:16">
      <c r="P2537" s="15"/>
    </row>
    <row r="2538" spans="16:16">
      <c r="P2538" s="15"/>
    </row>
    <row r="2539" spans="16:16">
      <c r="P2539" s="15"/>
    </row>
    <row r="2540" spans="16:16">
      <c r="P2540" s="15"/>
    </row>
    <row r="2541" spans="16:16">
      <c r="P2541" s="15"/>
    </row>
    <row r="2542" spans="16:16">
      <c r="P2542" s="15"/>
    </row>
    <row r="2543" spans="16:16">
      <c r="P2543" s="15"/>
    </row>
    <row r="2544" spans="16:16">
      <c r="P2544" s="15"/>
    </row>
    <row r="2545" spans="16:16">
      <c r="P2545" s="15"/>
    </row>
    <row r="2546" spans="16:16">
      <c r="P2546" s="15"/>
    </row>
    <row r="2547" spans="16:16">
      <c r="P2547" s="15"/>
    </row>
    <row r="2548" spans="16:16">
      <c r="P2548" s="15"/>
    </row>
    <row r="2549" spans="16:16">
      <c r="P2549" s="15"/>
    </row>
    <row r="2550" spans="16:16">
      <c r="P2550" s="15"/>
    </row>
    <row r="2551" spans="16:16">
      <c r="P2551" s="15"/>
    </row>
    <row r="2552" spans="16:16">
      <c r="P2552" s="15"/>
    </row>
    <row r="2553" spans="16:16">
      <c r="P2553" s="15"/>
    </row>
    <row r="2554" spans="16:16">
      <c r="P2554" s="15"/>
    </row>
    <row r="2555" spans="16:16">
      <c r="P2555" s="15"/>
    </row>
    <row r="2556" spans="16:16">
      <c r="P2556" s="15"/>
    </row>
    <row r="2557" spans="16:16">
      <c r="P2557" s="15"/>
    </row>
    <row r="2558" spans="16:16">
      <c r="P2558" s="15"/>
    </row>
    <row r="2559" spans="16:16">
      <c r="P2559" s="15"/>
    </row>
    <row r="2560" spans="16:16">
      <c r="P2560" s="15"/>
    </row>
    <row r="2561" spans="16:16">
      <c r="P2561" s="15"/>
    </row>
    <row r="2562" spans="16:16">
      <c r="P2562" s="15"/>
    </row>
    <row r="2563" spans="16:16">
      <c r="P2563" s="15"/>
    </row>
    <row r="2564" spans="16:16">
      <c r="P2564" s="15"/>
    </row>
    <row r="2565" spans="16:16">
      <c r="P2565" s="15"/>
    </row>
    <row r="2566" spans="16:16">
      <c r="P2566" s="15"/>
    </row>
    <row r="2567" spans="16:16">
      <c r="P2567" s="15"/>
    </row>
    <row r="2568" spans="16:16">
      <c r="P2568" s="15"/>
    </row>
    <row r="2569" spans="16:16">
      <c r="P2569" s="15"/>
    </row>
    <row r="2570" spans="16:16">
      <c r="P2570" s="15"/>
    </row>
    <row r="2571" spans="16:16">
      <c r="P2571" s="15"/>
    </row>
    <row r="2572" spans="16:16">
      <c r="P2572" s="15"/>
    </row>
    <row r="2573" spans="16:16">
      <c r="P2573" s="15"/>
    </row>
    <row r="2574" spans="16:16">
      <c r="P2574" s="15"/>
    </row>
    <row r="2575" spans="16:16">
      <c r="P2575" s="15"/>
    </row>
    <row r="2576" spans="16:16">
      <c r="P2576" s="15"/>
    </row>
    <row r="2577" spans="16:16">
      <c r="P2577" s="15"/>
    </row>
    <row r="2578" spans="16:16">
      <c r="P2578" s="15"/>
    </row>
    <row r="2579" spans="16:16">
      <c r="P2579" s="15"/>
    </row>
    <row r="2580" spans="16:16">
      <c r="P2580" s="15"/>
    </row>
    <row r="2581" spans="16:16">
      <c r="P2581" s="15"/>
    </row>
    <row r="2582" spans="16:16">
      <c r="P2582" s="15"/>
    </row>
    <row r="2583" spans="16:16">
      <c r="P2583" s="15"/>
    </row>
    <row r="2584" spans="16:16">
      <c r="P2584" s="15"/>
    </row>
    <row r="2585" spans="16:16">
      <c r="P2585" s="15"/>
    </row>
    <row r="2586" spans="16:16">
      <c r="P2586" s="15"/>
    </row>
    <row r="2587" spans="16:16">
      <c r="P2587" s="15"/>
    </row>
    <row r="2588" spans="16:16">
      <c r="P2588" s="15"/>
    </row>
    <row r="2589" spans="16:16">
      <c r="P2589" s="15"/>
    </row>
    <row r="2590" spans="16:16">
      <c r="P2590" s="15"/>
    </row>
    <row r="2591" spans="16:16">
      <c r="P2591" s="15"/>
    </row>
    <row r="2592" spans="16:16">
      <c r="P2592" s="15"/>
    </row>
    <row r="2593" spans="16:16">
      <c r="P2593" s="15"/>
    </row>
    <row r="2594" spans="16:16">
      <c r="P2594" s="15"/>
    </row>
    <row r="2595" spans="16:16">
      <c r="P2595" s="15"/>
    </row>
    <row r="2596" spans="16:16">
      <c r="P2596" s="15"/>
    </row>
    <row r="2597" spans="16:16">
      <c r="P2597" s="15"/>
    </row>
    <row r="2598" spans="16:16">
      <c r="P2598" s="15"/>
    </row>
    <row r="2599" spans="16:16">
      <c r="P2599" s="15"/>
    </row>
    <row r="2600" spans="16:16">
      <c r="P2600" s="15"/>
    </row>
    <row r="2601" spans="16:16">
      <c r="P2601" s="15"/>
    </row>
    <row r="2602" spans="16:16">
      <c r="P2602" s="15"/>
    </row>
    <row r="2603" spans="16:16">
      <c r="P2603" s="15"/>
    </row>
    <row r="2604" spans="16:16">
      <c r="P2604" s="15"/>
    </row>
    <row r="2605" spans="16:16">
      <c r="P2605" s="15"/>
    </row>
    <row r="2606" spans="16:16">
      <c r="P2606" s="15"/>
    </row>
    <row r="2607" spans="16:16">
      <c r="P2607" s="15"/>
    </row>
    <row r="2608" spans="16:16">
      <c r="P2608" s="15"/>
    </row>
    <row r="2609" spans="16:16">
      <c r="P2609" s="15"/>
    </row>
    <row r="2610" spans="16:16">
      <c r="P2610" s="15"/>
    </row>
    <row r="2611" spans="16:16">
      <c r="P2611" s="15"/>
    </row>
    <row r="2612" spans="16:16">
      <c r="P2612" s="15"/>
    </row>
    <row r="2613" spans="16:16">
      <c r="P2613" s="15"/>
    </row>
    <row r="2614" spans="16:16">
      <c r="P2614" s="15"/>
    </row>
    <row r="2615" spans="16:16">
      <c r="P2615" s="15"/>
    </row>
    <row r="2616" spans="16:16">
      <c r="P2616" s="15"/>
    </row>
    <row r="2617" spans="16:16">
      <c r="P2617" s="15"/>
    </row>
    <row r="2618" spans="16:16">
      <c r="P2618" s="15"/>
    </row>
    <row r="2619" spans="16:16">
      <c r="P2619" s="15"/>
    </row>
    <row r="2620" spans="16:16">
      <c r="P2620" s="15"/>
    </row>
    <row r="2621" spans="16:16">
      <c r="P2621" s="15"/>
    </row>
    <row r="2622" spans="16:16">
      <c r="P2622" s="15"/>
    </row>
    <row r="2623" spans="16:16">
      <c r="P2623" s="15"/>
    </row>
    <row r="2624" spans="16:16">
      <c r="P2624" s="15"/>
    </row>
    <row r="2625" spans="16:16">
      <c r="P2625" s="15"/>
    </row>
    <row r="2626" spans="16:16">
      <c r="P2626" s="15"/>
    </row>
    <row r="2627" spans="16:16">
      <c r="P2627" s="15"/>
    </row>
    <row r="2628" spans="16:16">
      <c r="P2628" s="15"/>
    </row>
    <row r="2629" spans="16:16">
      <c r="P2629" s="15"/>
    </row>
    <row r="2630" spans="16:16">
      <c r="P2630" s="15"/>
    </row>
    <row r="2631" spans="16:16">
      <c r="P2631" s="15"/>
    </row>
    <row r="2632" spans="16:16">
      <c r="P2632" s="15"/>
    </row>
    <row r="2633" spans="16:16">
      <c r="P2633" s="15"/>
    </row>
    <row r="2634" spans="16:16">
      <c r="P2634" s="15"/>
    </row>
    <row r="2635" spans="16:16">
      <c r="P2635" s="15"/>
    </row>
    <row r="2636" spans="16:16">
      <c r="P2636" s="15"/>
    </row>
    <row r="2637" spans="16:16">
      <c r="P2637" s="15"/>
    </row>
    <row r="2638" spans="16:16">
      <c r="P2638" s="15"/>
    </row>
    <row r="2639" spans="16:16">
      <c r="P2639" s="15"/>
    </row>
    <row r="2640" spans="16:16">
      <c r="P2640" s="15"/>
    </row>
    <row r="2641" spans="16:16">
      <c r="P2641" s="15"/>
    </row>
    <row r="2642" spans="16:16">
      <c r="P2642" s="15"/>
    </row>
    <row r="2643" spans="16:16">
      <c r="P2643" s="15"/>
    </row>
    <row r="2644" spans="16:16">
      <c r="P2644" s="15"/>
    </row>
    <row r="2645" spans="16:16">
      <c r="P2645" s="15"/>
    </row>
    <row r="2646" spans="16:16">
      <c r="P2646" s="15"/>
    </row>
    <row r="2647" spans="16:16">
      <c r="P2647" s="15"/>
    </row>
    <row r="2648" spans="16:16">
      <c r="P2648" s="15"/>
    </row>
    <row r="2649" spans="16:16">
      <c r="P2649" s="15"/>
    </row>
    <row r="2650" spans="16:16">
      <c r="P2650" s="15"/>
    </row>
    <row r="2651" spans="16:16">
      <c r="P2651" s="15"/>
    </row>
    <row r="2652" spans="16:16">
      <c r="P2652" s="15"/>
    </row>
    <row r="2653" spans="16:16">
      <c r="P2653" s="15"/>
    </row>
    <row r="2654" spans="16:16">
      <c r="P2654" s="15"/>
    </row>
    <row r="2655" spans="16:16">
      <c r="P2655" s="15"/>
    </row>
    <row r="2656" spans="16:16">
      <c r="P2656" s="15"/>
    </row>
    <row r="2657" spans="16:16">
      <c r="P2657" s="15"/>
    </row>
    <row r="2658" spans="16:16">
      <c r="P2658" s="15"/>
    </row>
    <row r="2659" spans="16:16">
      <c r="P2659" s="15"/>
    </row>
    <row r="2660" spans="16:16">
      <c r="P2660" s="15"/>
    </row>
    <row r="2661" spans="16:16">
      <c r="P2661" s="15"/>
    </row>
    <row r="2662" spans="16:16">
      <c r="P2662" s="15"/>
    </row>
    <row r="2663" spans="16:16">
      <c r="P2663" s="15"/>
    </row>
    <row r="2664" spans="16:16">
      <c r="P2664" s="15"/>
    </row>
    <row r="2665" spans="16:16">
      <c r="P2665" s="15"/>
    </row>
    <row r="2666" spans="16:16">
      <c r="P2666" s="15"/>
    </row>
    <row r="2667" spans="16:16">
      <c r="P2667" s="15"/>
    </row>
    <row r="2668" spans="16:16">
      <c r="P2668" s="15"/>
    </row>
    <row r="2669" spans="16:16">
      <c r="P2669" s="15"/>
    </row>
    <row r="2670" spans="16:16">
      <c r="P2670" s="15"/>
    </row>
    <row r="2671" spans="16:16">
      <c r="P2671" s="15"/>
    </row>
    <row r="2672" spans="16:16">
      <c r="P2672" s="15"/>
    </row>
    <row r="2673" spans="16:16">
      <c r="P2673" s="15"/>
    </row>
    <row r="2674" spans="16:16">
      <c r="P2674" s="15"/>
    </row>
    <row r="2675" spans="16:16">
      <c r="P2675" s="15"/>
    </row>
    <row r="2676" spans="16:16">
      <c r="P2676" s="15"/>
    </row>
    <row r="2677" spans="16:16">
      <c r="P2677" s="15"/>
    </row>
    <row r="2678" spans="16:16">
      <c r="P2678" s="15"/>
    </row>
    <row r="2679" spans="16:16">
      <c r="P2679" s="15"/>
    </row>
    <row r="2680" spans="16:16">
      <c r="P2680" s="15"/>
    </row>
    <row r="2681" spans="16:16">
      <c r="P2681" s="15"/>
    </row>
    <row r="2682" spans="16:16">
      <c r="P2682" s="15"/>
    </row>
    <row r="2683" spans="16:16">
      <c r="P2683" s="15"/>
    </row>
    <row r="2684" spans="16:16">
      <c r="P2684" s="15"/>
    </row>
    <row r="2685" spans="16:16">
      <c r="P2685" s="15"/>
    </row>
    <row r="2686" spans="16:16">
      <c r="P2686" s="15"/>
    </row>
    <row r="2687" spans="16:16">
      <c r="P2687" s="15"/>
    </row>
    <row r="2688" spans="16:16">
      <c r="P2688" s="15"/>
    </row>
    <row r="2689" spans="16:16">
      <c r="P2689" s="15"/>
    </row>
    <row r="2690" spans="16:16">
      <c r="P2690" s="15"/>
    </row>
    <row r="2691" spans="16:16">
      <c r="P2691" s="15"/>
    </row>
    <row r="2692" spans="16:16">
      <c r="P2692" s="15"/>
    </row>
    <row r="2693" spans="16:16">
      <c r="P2693" s="15"/>
    </row>
    <row r="2694" spans="16:16">
      <c r="P2694" s="15"/>
    </row>
    <row r="2695" spans="16:16">
      <c r="P2695" s="15"/>
    </row>
    <row r="2696" spans="16:16">
      <c r="P2696" s="15"/>
    </row>
    <row r="2697" spans="16:16">
      <c r="P2697" s="15"/>
    </row>
    <row r="2698" spans="16:16">
      <c r="P2698" s="15"/>
    </row>
    <row r="2699" spans="16:16">
      <c r="P2699" s="15"/>
    </row>
    <row r="2700" spans="16:16">
      <c r="P2700" s="15"/>
    </row>
    <row r="2701" spans="16:16">
      <c r="P2701" s="15"/>
    </row>
    <row r="2702" spans="16:16">
      <c r="P2702" s="15"/>
    </row>
    <row r="2703" spans="16:16">
      <c r="P2703" s="15"/>
    </row>
    <row r="2704" spans="16:16">
      <c r="P2704" s="15"/>
    </row>
    <row r="2705" spans="16:16">
      <c r="P2705" s="15"/>
    </row>
    <row r="2706" spans="16:16">
      <c r="P2706" s="15"/>
    </row>
    <row r="2707" spans="16:16">
      <c r="P2707" s="15"/>
    </row>
    <row r="2708" spans="16:16">
      <c r="P2708" s="15"/>
    </row>
    <row r="2709" spans="16:16">
      <c r="P2709" s="15"/>
    </row>
    <row r="2710" spans="16:16">
      <c r="P2710" s="15"/>
    </row>
    <row r="2711" spans="16:16">
      <c r="P2711" s="15"/>
    </row>
    <row r="2712" spans="16:16">
      <c r="P2712" s="15"/>
    </row>
    <row r="2713" spans="16:16">
      <c r="P2713" s="15"/>
    </row>
    <row r="2714" spans="16:16">
      <c r="P2714" s="15"/>
    </row>
    <row r="2715" spans="16:16">
      <c r="P2715" s="15"/>
    </row>
    <row r="2716" spans="16:16">
      <c r="P2716" s="15"/>
    </row>
    <row r="2717" spans="16:16">
      <c r="P2717" s="15"/>
    </row>
    <row r="2718" spans="16:16">
      <c r="P2718" s="15"/>
    </row>
    <row r="2719" spans="16:16">
      <c r="P2719" s="15"/>
    </row>
    <row r="2720" spans="16:16">
      <c r="P2720" s="15"/>
    </row>
    <row r="2721" spans="16:16">
      <c r="P2721" s="15"/>
    </row>
    <row r="2722" spans="16:16">
      <c r="P2722" s="15"/>
    </row>
    <row r="2723" spans="16:16">
      <c r="P2723" s="15"/>
    </row>
    <row r="2724" spans="16:16">
      <c r="P2724" s="15"/>
    </row>
    <row r="2725" spans="16:16">
      <c r="P2725" s="15"/>
    </row>
    <row r="2726" spans="16:16">
      <c r="P2726" s="15"/>
    </row>
    <row r="2727" spans="16:16">
      <c r="P2727" s="15"/>
    </row>
    <row r="2728" spans="16:16">
      <c r="P2728" s="15"/>
    </row>
    <row r="2729" spans="16:16">
      <c r="P2729" s="15"/>
    </row>
    <row r="2730" spans="16:16">
      <c r="P2730" s="15"/>
    </row>
    <row r="2731" spans="16:16">
      <c r="P2731" s="15"/>
    </row>
    <row r="2732" spans="16:16">
      <c r="P2732" s="15"/>
    </row>
    <row r="2733" spans="16:16">
      <c r="P2733" s="15"/>
    </row>
    <row r="2734" spans="16:16">
      <c r="P2734" s="15"/>
    </row>
    <row r="2735" spans="16:16">
      <c r="P2735" s="15"/>
    </row>
    <row r="2736" spans="16:16">
      <c r="P2736" s="15"/>
    </row>
    <row r="2737" spans="16:16">
      <c r="P2737" s="15"/>
    </row>
    <row r="2738" spans="16:16">
      <c r="P2738" s="15"/>
    </row>
    <row r="2739" spans="16:16">
      <c r="P2739" s="15"/>
    </row>
    <row r="2740" spans="16:16">
      <c r="P2740" s="15"/>
    </row>
    <row r="2741" spans="16:16">
      <c r="P2741" s="15"/>
    </row>
    <row r="2742" spans="16:16">
      <c r="P2742" s="15"/>
    </row>
    <row r="2743" spans="16:16">
      <c r="P2743" s="15"/>
    </row>
    <row r="2744" spans="16:16">
      <c r="P2744" s="15"/>
    </row>
    <row r="2745" spans="16:16">
      <c r="P2745" s="15"/>
    </row>
    <row r="2746" spans="16:16">
      <c r="P2746" s="15"/>
    </row>
    <row r="2747" spans="16:16">
      <c r="P2747" s="15"/>
    </row>
    <row r="2748" spans="16:16">
      <c r="P2748" s="15"/>
    </row>
    <row r="2749" spans="16:16">
      <c r="P2749" s="15"/>
    </row>
    <row r="2750" spans="16:16">
      <c r="P2750" s="15"/>
    </row>
    <row r="2751" spans="16:16">
      <c r="P2751" s="15"/>
    </row>
    <row r="2752" spans="16:16">
      <c r="P2752" s="15"/>
    </row>
    <row r="2753" spans="16:16">
      <c r="P2753" s="15"/>
    </row>
    <row r="2754" spans="16:16">
      <c r="P2754" s="15"/>
    </row>
    <row r="2755" spans="16:16">
      <c r="P2755" s="15"/>
    </row>
    <row r="2756" spans="16:16">
      <c r="P2756" s="15"/>
    </row>
    <row r="2757" spans="16:16">
      <c r="P2757" s="15"/>
    </row>
    <row r="2758" spans="16:16">
      <c r="P2758" s="15"/>
    </row>
    <row r="2759" spans="16:16">
      <c r="P2759" s="15"/>
    </row>
    <row r="2760" spans="16:16">
      <c r="P2760" s="15"/>
    </row>
    <row r="2761" spans="16:16">
      <c r="P2761" s="15"/>
    </row>
    <row r="2762" spans="16:16">
      <c r="P2762" s="15"/>
    </row>
    <row r="2763" spans="16:16">
      <c r="P2763" s="15"/>
    </row>
    <row r="2764" spans="16:16">
      <c r="P2764" s="15"/>
    </row>
    <row r="2765" spans="16:16">
      <c r="P2765" s="15"/>
    </row>
    <row r="2766" spans="16:16">
      <c r="P2766" s="15"/>
    </row>
    <row r="2767" spans="16:16">
      <c r="P2767" s="15"/>
    </row>
    <row r="2768" spans="16:16">
      <c r="P2768" s="15"/>
    </row>
    <row r="2769" spans="16:16">
      <c r="P2769" s="15"/>
    </row>
    <row r="2770" spans="16:16">
      <c r="P2770" s="15"/>
    </row>
    <row r="2771" spans="16:16">
      <c r="P2771" s="15"/>
    </row>
    <row r="2772" spans="16:16">
      <c r="P2772" s="15"/>
    </row>
    <row r="2773" spans="16:16">
      <c r="P2773" s="15"/>
    </row>
    <row r="2774" spans="16:16">
      <c r="P2774" s="15"/>
    </row>
    <row r="2775" spans="16:16">
      <c r="P2775" s="15"/>
    </row>
    <row r="2776" spans="16:16">
      <c r="P2776" s="15"/>
    </row>
    <row r="2777" spans="16:16">
      <c r="P2777" s="15"/>
    </row>
    <row r="2778" spans="16:16">
      <c r="P2778" s="15"/>
    </row>
    <row r="2779" spans="16:16">
      <c r="P2779" s="15"/>
    </row>
    <row r="2780" spans="16:16">
      <c r="P2780" s="15"/>
    </row>
    <row r="2781" spans="16:16">
      <c r="P2781" s="15"/>
    </row>
    <row r="2782" spans="16:16">
      <c r="P2782" s="15"/>
    </row>
    <row r="2783" spans="16:16">
      <c r="P2783" s="15"/>
    </row>
    <row r="2784" spans="16:16">
      <c r="P2784" s="15"/>
    </row>
    <row r="2785" spans="16:16">
      <c r="P2785" s="15"/>
    </row>
    <row r="2786" spans="16:16">
      <c r="P2786" s="15"/>
    </row>
    <row r="2787" spans="16:16">
      <c r="P2787" s="15"/>
    </row>
    <row r="2788" spans="16:16">
      <c r="P2788" s="15"/>
    </row>
    <row r="2789" spans="16:16">
      <c r="P2789" s="15"/>
    </row>
    <row r="2790" spans="16:16">
      <c r="P2790" s="15"/>
    </row>
    <row r="2791" spans="16:16">
      <c r="P2791" s="15"/>
    </row>
    <row r="2792" spans="16:16">
      <c r="P2792" s="15"/>
    </row>
    <row r="2793" spans="16:16">
      <c r="P2793" s="15"/>
    </row>
    <row r="2794" spans="16:16">
      <c r="P2794" s="15"/>
    </row>
    <row r="2795" spans="16:16">
      <c r="P2795" s="15"/>
    </row>
    <row r="2796" spans="16:16">
      <c r="P2796" s="15"/>
    </row>
    <row r="2797" spans="16:16">
      <c r="P2797" s="15"/>
    </row>
    <row r="2798" spans="16:16">
      <c r="P2798" s="15"/>
    </row>
    <row r="2799" spans="16:16">
      <c r="P2799" s="15"/>
    </row>
    <row r="2800" spans="16:16">
      <c r="P2800" s="15"/>
    </row>
    <row r="2801" spans="16:16">
      <c r="P2801" s="15"/>
    </row>
    <row r="2802" spans="16:16">
      <c r="P2802" s="15"/>
    </row>
    <row r="2803" spans="16:16">
      <c r="P2803" s="15"/>
    </row>
    <row r="2804" spans="16:16">
      <c r="P2804" s="15"/>
    </row>
    <row r="2805" spans="16:16">
      <c r="P2805" s="15"/>
    </row>
    <row r="2806" spans="16:16">
      <c r="P2806" s="15"/>
    </row>
    <row r="2807" spans="16:16">
      <c r="P2807" s="15"/>
    </row>
    <row r="2808" spans="16:16">
      <c r="P2808" s="15"/>
    </row>
    <row r="2809" spans="16:16">
      <c r="P2809" s="15"/>
    </row>
    <row r="2810" spans="16:16">
      <c r="P2810" s="15"/>
    </row>
    <row r="2811" spans="16:16">
      <c r="P2811" s="15"/>
    </row>
    <row r="2812" spans="16:16">
      <c r="P2812" s="15"/>
    </row>
    <row r="2813" spans="16:16">
      <c r="P2813" s="15"/>
    </row>
    <row r="2814" spans="16:16">
      <c r="P2814" s="15"/>
    </row>
    <row r="2815" spans="16:16">
      <c r="P2815" s="15"/>
    </row>
    <row r="2816" spans="16:16">
      <c r="P2816" s="15"/>
    </row>
    <row r="2817" spans="16:16">
      <c r="P2817" s="15"/>
    </row>
    <row r="2818" spans="16:16">
      <c r="P2818" s="15"/>
    </row>
    <row r="2819" spans="16:16">
      <c r="P2819" s="15"/>
    </row>
    <row r="2820" spans="16:16">
      <c r="P2820" s="15"/>
    </row>
    <row r="2821" spans="16:16">
      <c r="P2821" s="15"/>
    </row>
    <row r="2822" spans="16:16">
      <c r="P2822" s="15"/>
    </row>
    <row r="2823" spans="16:16">
      <c r="P2823" s="15"/>
    </row>
    <row r="2824" spans="16:16">
      <c r="P2824" s="15"/>
    </row>
    <row r="2825" spans="16:16">
      <c r="P2825" s="15"/>
    </row>
    <row r="2826" spans="16:16">
      <c r="P2826" s="15"/>
    </row>
    <row r="2827" spans="16:16">
      <c r="P2827" s="15"/>
    </row>
    <row r="2828" spans="16:16">
      <c r="P2828" s="15"/>
    </row>
    <row r="2829" spans="16:16">
      <c r="P2829" s="15"/>
    </row>
    <row r="2830" spans="16:16">
      <c r="P2830" s="15"/>
    </row>
    <row r="2831" spans="16:16">
      <c r="P2831" s="15"/>
    </row>
    <row r="2832" spans="16:16">
      <c r="P2832" s="15"/>
    </row>
    <row r="2833" spans="16:16">
      <c r="P2833" s="15"/>
    </row>
    <row r="2834" spans="16:16">
      <c r="P2834" s="15"/>
    </row>
    <row r="2835" spans="16:16">
      <c r="P2835" s="15"/>
    </row>
    <row r="2836" spans="16:16">
      <c r="P2836" s="15"/>
    </row>
    <row r="2837" spans="16:16">
      <c r="P2837" s="15"/>
    </row>
    <row r="2838" spans="16:16">
      <c r="P2838" s="15"/>
    </row>
    <row r="2839" spans="16:16">
      <c r="P2839" s="15"/>
    </row>
    <row r="2840" spans="16:16">
      <c r="P2840" s="15"/>
    </row>
    <row r="2841" spans="16:16">
      <c r="P2841" s="15"/>
    </row>
    <row r="2842" spans="16:16">
      <c r="P2842" s="15"/>
    </row>
    <row r="2843" spans="16:16">
      <c r="P2843" s="15"/>
    </row>
    <row r="2844" spans="16:16">
      <c r="P2844" s="15"/>
    </row>
    <row r="2845" spans="16:16">
      <c r="P2845" s="15"/>
    </row>
    <row r="2846" spans="16:16">
      <c r="P2846" s="15"/>
    </row>
    <row r="2847" spans="16:16">
      <c r="P2847" s="15"/>
    </row>
    <row r="2848" spans="16:16">
      <c r="P2848" s="15"/>
    </row>
    <row r="2849" spans="16:16">
      <c r="P2849" s="15"/>
    </row>
    <row r="2850" spans="16:16">
      <c r="P2850" s="15"/>
    </row>
    <row r="2851" spans="16:16">
      <c r="P2851" s="15"/>
    </row>
    <row r="2852" spans="16:16">
      <c r="P2852" s="15"/>
    </row>
    <row r="2853" spans="16:16">
      <c r="P2853" s="15"/>
    </row>
    <row r="2854" spans="16:16">
      <c r="P2854" s="15"/>
    </row>
    <row r="2855" spans="16:16">
      <c r="P2855" s="15"/>
    </row>
    <row r="2856" spans="16:16">
      <c r="P2856" s="15"/>
    </row>
    <row r="2857" spans="16:16">
      <c r="P2857" s="15"/>
    </row>
    <row r="2858" spans="16:16">
      <c r="P2858" s="15"/>
    </row>
    <row r="2859" spans="16:16">
      <c r="P2859" s="15"/>
    </row>
    <row r="2860" spans="16:16">
      <c r="P2860" s="15"/>
    </row>
    <row r="2861" spans="16:16">
      <c r="P2861" s="15"/>
    </row>
    <row r="2862" spans="16:16">
      <c r="P2862" s="15"/>
    </row>
    <row r="2863" spans="16:16">
      <c r="P2863" s="15"/>
    </row>
    <row r="2864" spans="16:16">
      <c r="P2864" s="15"/>
    </row>
    <row r="2865" spans="16:16">
      <c r="P2865" s="15"/>
    </row>
    <row r="2866" spans="16:16">
      <c r="P2866" s="15"/>
    </row>
    <row r="2867" spans="16:16">
      <c r="P2867" s="15"/>
    </row>
    <row r="2868" spans="16:16">
      <c r="P2868" s="15"/>
    </row>
    <row r="2869" spans="16:16">
      <c r="P2869" s="15"/>
    </row>
    <row r="2870" spans="16:16">
      <c r="P2870" s="15"/>
    </row>
    <row r="2871" spans="16:16">
      <c r="P2871" s="15"/>
    </row>
    <row r="2872" spans="16:16">
      <c r="P2872" s="15"/>
    </row>
    <row r="2873" spans="16:16">
      <c r="P2873" s="15"/>
    </row>
    <row r="2874" spans="16:16">
      <c r="P2874" s="15"/>
    </row>
    <row r="2875" spans="16:16">
      <c r="P2875" s="15"/>
    </row>
    <row r="2876" spans="16:16">
      <c r="P2876" s="15"/>
    </row>
    <row r="2877" spans="16:16">
      <c r="P2877" s="15"/>
    </row>
    <row r="2878" spans="16:16">
      <c r="P2878" s="15"/>
    </row>
    <row r="2879" spans="16:16">
      <c r="P2879" s="15"/>
    </row>
    <row r="2880" spans="16:16">
      <c r="P2880" s="15"/>
    </row>
    <row r="2881" spans="16:16">
      <c r="P2881" s="15"/>
    </row>
    <row r="2882" spans="16:16">
      <c r="P2882" s="15"/>
    </row>
    <row r="2883" spans="16:16">
      <c r="P2883" s="15"/>
    </row>
    <row r="2884" spans="16:16">
      <c r="P2884" s="15"/>
    </row>
    <row r="2885" spans="16:16">
      <c r="P2885" s="15"/>
    </row>
    <row r="2886" spans="16:16">
      <c r="P2886" s="15"/>
    </row>
    <row r="2887" spans="16:16">
      <c r="P2887" s="15"/>
    </row>
    <row r="2888" spans="16:16">
      <c r="P2888" s="15"/>
    </row>
    <row r="2889" spans="16:16">
      <c r="P2889" s="15"/>
    </row>
    <row r="2890" spans="16:16">
      <c r="P2890" s="15"/>
    </row>
    <row r="2891" spans="16:16">
      <c r="P2891" s="15"/>
    </row>
    <row r="2892" spans="16:16">
      <c r="P2892" s="15"/>
    </row>
    <row r="2893" spans="16:16">
      <c r="P2893" s="15"/>
    </row>
    <row r="2894" spans="16:16">
      <c r="P2894" s="15"/>
    </row>
    <row r="2895" spans="16:16">
      <c r="P2895" s="15"/>
    </row>
    <row r="2896" spans="16:16">
      <c r="P2896" s="15"/>
    </row>
    <row r="2897" spans="16:16">
      <c r="P2897" s="15"/>
    </row>
    <row r="2898" spans="16:16">
      <c r="P2898" s="15"/>
    </row>
    <row r="2899" spans="16:16">
      <c r="P2899" s="15"/>
    </row>
    <row r="2900" spans="16:16">
      <c r="P2900" s="15"/>
    </row>
    <row r="2901" spans="16:16">
      <c r="P2901" s="15"/>
    </row>
    <row r="2902" spans="16:16">
      <c r="P2902" s="15"/>
    </row>
    <row r="2903" spans="16:16">
      <c r="P2903" s="15"/>
    </row>
    <row r="2904" spans="16:16">
      <c r="P2904" s="15"/>
    </row>
    <row r="2905" spans="16:16">
      <c r="P2905" s="15"/>
    </row>
    <row r="2906" spans="16:16">
      <c r="P2906" s="15"/>
    </row>
    <row r="2907" spans="16:16">
      <c r="P2907" s="15"/>
    </row>
    <row r="2908" spans="16:16">
      <c r="P2908" s="15"/>
    </row>
    <row r="2909" spans="16:16">
      <c r="P2909" s="15"/>
    </row>
    <row r="2910" spans="16:16">
      <c r="P2910" s="15"/>
    </row>
    <row r="2911" spans="16:16">
      <c r="P2911" s="15"/>
    </row>
    <row r="2912" spans="16:16">
      <c r="P2912" s="15"/>
    </row>
    <row r="2913" spans="16:16">
      <c r="P2913" s="15"/>
    </row>
    <row r="2914" spans="16:16">
      <c r="P2914" s="15"/>
    </row>
    <row r="2915" spans="16:16">
      <c r="P2915" s="15"/>
    </row>
    <row r="2916" spans="16:16">
      <c r="P2916" s="15"/>
    </row>
    <row r="2917" spans="16:16">
      <c r="P2917" s="15"/>
    </row>
    <row r="2918" spans="16:16">
      <c r="P2918" s="15"/>
    </row>
    <row r="2919" spans="16:16">
      <c r="P2919" s="15"/>
    </row>
    <row r="2920" spans="16:16">
      <c r="P2920" s="15"/>
    </row>
    <row r="2921" spans="16:16">
      <c r="P2921" s="15"/>
    </row>
    <row r="2922" spans="16:16">
      <c r="P2922" s="15"/>
    </row>
    <row r="2923" spans="16:16">
      <c r="P2923" s="15"/>
    </row>
    <row r="2924" spans="16:16">
      <c r="P2924" s="15"/>
    </row>
    <row r="2925" spans="16:16">
      <c r="P2925" s="15"/>
    </row>
    <row r="2926" spans="16:16">
      <c r="P2926" s="15"/>
    </row>
    <row r="2927" spans="16:16">
      <c r="P2927" s="15"/>
    </row>
    <row r="2928" spans="16:16">
      <c r="P2928" s="15"/>
    </row>
    <row r="2929" spans="16:16">
      <c r="P2929" s="15"/>
    </row>
    <row r="2930" spans="16:16">
      <c r="P2930" s="15"/>
    </row>
    <row r="2931" spans="16:16">
      <c r="P2931" s="15"/>
    </row>
    <row r="2932" spans="16:16">
      <c r="P2932" s="15"/>
    </row>
    <row r="2933" spans="16:16">
      <c r="P2933" s="15"/>
    </row>
    <row r="2934" spans="16:16">
      <c r="P2934" s="15"/>
    </row>
    <row r="2935" spans="16:16">
      <c r="P2935" s="15"/>
    </row>
    <row r="2936" spans="16:16">
      <c r="P2936" s="15"/>
    </row>
    <row r="2937" spans="16:16">
      <c r="P2937" s="15"/>
    </row>
    <row r="2938" spans="16:16">
      <c r="P2938" s="15"/>
    </row>
    <row r="2939" spans="16:16">
      <c r="P2939" s="15"/>
    </row>
    <row r="2940" spans="16:16">
      <c r="P2940" s="15"/>
    </row>
    <row r="2941" spans="16:16">
      <c r="P2941" s="15"/>
    </row>
    <row r="2942" spans="16:16">
      <c r="P2942" s="15"/>
    </row>
    <row r="2943" spans="16:16">
      <c r="P2943" s="15"/>
    </row>
    <row r="2944" spans="16:16">
      <c r="P2944" s="15"/>
    </row>
    <row r="2945" spans="16:16">
      <c r="P2945" s="15"/>
    </row>
    <row r="2946" spans="16:16">
      <c r="P2946" s="15"/>
    </row>
    <row r="2947" spans="16:16">
      <c r="P2947" s="15"/>
    </row>
    <row r="2948" spans="16:16">
      <c r="P2948" s="15"/>
    </row>
    <row r="2949" spans="16:16">
      <c r="P2949" s="15"/>
    </row>
    <row r="2950" spans="16:16">
      <c r="P2950" s="15"/>
    </row>
    <row r="2951" spans="16:16">
      <c r="P2951" s="15"/>
    </row>
    <row r="2952" spans="16:16">
      <c r="P2952" s="15"/>
    </row>
    <row r="2953" spans="16:16">
      <c r="P2953" s="15"/>
    </row>
    <row r="2954" spans="16:16">
      <c r="P2954" s="15"/>
    </row>
    <row r="2955" spans="16:16">
      <c r="P2955" s="15"/>
    </row>
    <row r="2956" spans="16:16">
      <c r="P2956" s="15"/>
    </row>
    <row r="2957" spans="16:16">
      <c r="P2957" s="15"/>
    </row>
    <row r="2958" spans="16:16">
      <c r="P2958" s="15"/>
    </row>
    <row r="2959" spans="16:16">
      <c r="P2959" s="15"/>
    </row>
    <row r="2960" spans="16:16">
      <c r="P2960" s="15"/>
    </row>
    <row r="2961" spans="16:16">
      <c r="P2961" s="15"/>
    </row>
    <row r="2962" spans="16:16">
      <c r="P2962" s="15"/>
    </row>
    <row r="2963" spans="16:16">
      <c r="P2963" s="15"/>
    </row>
    <row r="2964" spans="16:16">
      <c r="P2964" s="15"/>
    </row>
    <row r="2965" spans="16:16">
      <c r="P2965" s="15"/>
    </row>
    <row r="2966" spans="16:16">
      <c r="P2966" s="15"/>
    </row>
    <row r="2967" spans="16:16">
      <c r="P2967" s="15"/>
    </row>
    <row r="2968" spans="16:16">
      <c r="P2968" s="15"/>
    </row>
    <row r="2969" spans="16:16">
      <c r="P2969" s="15"/>
    </row>
    <row r="2970" spans="16:16">
      <c r="P2970" s="15"/>
    </row>
    <row r="2971" spans="16:16">
      <c r="P2971" s="15"/>
    </row>
    <row r="2972" spans="16:16">
      <c r="P2972" s="15"/>
    </row>
    <row r="2973" spans="16:16">
      <c r="P2973" s="15"/>
    </row>
    <row r="2974" spans="16:16">
      <c r="P2974" s="15"/>
    </row>
    <row r="2975" spans="16:16">
      <c r="P2975" s="15"/>
    </row>
    <row r="2976" spans="16:16">
      <c r="P2976" s="15"/>
    </row>
    <row r="2977" spans="16:16">
      <c r="P2977" s="15"/>
    </row>
    <row r="2978" spans="16:16">
      <c r="P2978" s="15"/>
    </row>
    <row r="2979" spans="16:16">
      <c r="P2979" s="15"/>
    </row>
    <row r="2980" spans="16:16">
      <c r="P2980" s="15"/>
    </row>
    <row r="2981" spans="16:16">
      <c r="P2981" s="15"/>
    </row>
    <row r="2982" spans="16:16">
      <c r="P2982" s="15"/>
    </row>
    <row r="2983" spans="16:16">
      <c r="P2983" s="15"/>
    </row>
    <row r="2984" spans="16:16">
      <c r="P2984" s="15"/>
    </row>
    <row r="2985" spans="16:16">
      <c r="P2985" s="15"/>
    </row>
    <row r="2986" spans="16:16">
      <c r="P2986" s="15"/>
    </row>
    <row r="2987" spans="16:16">
      <c r="P2987" s="15"/>
    </row>
    <row r="2988" spans="16:16">
      <c r="P2988" s="15"/>
    </row>
    <row r="2989" spans="16:16">
      <c r="P2989" s="15"/>
    </row>
    <row r="2990" spans="16:16">
      <c r="P2990" s="15"/>
    </row>
    <row r="2991" spans="16:16">
      <c r="P2991" s="15"/>
    </row>
    <row r="2992" spans="16:16">
      <c r="P2992" s="15"/>
    </row>
    <row r="2993" spans="16:16">
      <c r="P2993" s="15"/>
    </row>
    <row r="2994" spans="16:16">
      <c r="P2994" s="15"/>
    </row>
    <row r="2995" spans="16:16">
      <c r="P2995" s="15"/>
    </row>
    <row r="2996" spans="16:16">
      <c r="P2996" s="15"/>
    </row>
    <row r="2997" spans="16:16">
      <c r="P2997" s="15"/>
    </row>
    <row r="2998" spans="16:16">
      <c r="P2998" s="15"/>
    </row>
    <row r="2999" spans="16:16">
      <c r="P2999" s="15"/>
    </row>
    <row r="3000" spans="16:16">
      <c r="P3000" s="15"/>
    </row>
    <row r="3001" spans="16:16">
      <c r="P3001" s="15"/>
    </row>
    <row r="3002" spans="16:16">
      <c r="P3002" s="15"/>
    </row>
    <row r="3003" spans="16:16">
      <c r="P3003" s="15"/>
    </row>
    <row r="3004" spans="16:16">
      <c r="P3004" s="15"/>
    </row>
    <row r="3005" spans="16:16">
      <c r="P3005" s="15"/>
    </row>
    <row r="3006" spans="16:16">
      <c r="P3006" s="15"/>
    </row>
    <row r="3007" spans="16:16">
      <c r="P3007" s="15"/>
    </row>
    <row r="3008" spans="16:16">
      <c r="P3008" s="15"/>
    </row>
    <row r="3009" spans="16:16">
      <c r="P3009" s="15"/>
    </row>
    <row r="3010" spans="16:16">
      <c r="P3010" s="15"/>
    </row>
    <row r="3011" spans="16:16">
      <c r="P3011" s="15"/>
    </row>
    <row r="3012" spans="16:16">
      <c r="P3012" s="15"/>
    </row>
    <row r="3013" spans="16:16">
      <c r="P3013" s="15"/>
    </row>
    <row r="3014" spans="16:16">
      <c r="P3014" s="15"/>
    </row>
    <row r="3015" spans="16:16">
      <c r="P3015" s="15"/>
    </row>
    <row r="3016" spans="16:16">
      <c r="P3016" s="15"/>
    </row>
    <row r="3017" spans="16:16">
      <c r="P3017" s="15"/>
    </row>
    <row r="3018" spans="16:16">
      <c r="P3018" s="15"/>
    </row>
    <row r="3019" spans="16:16">
      <c r="P3019" s="15"/>
    </row>
    <row r="3020" spans="16:16">
      <c r="P3020" s="15"/>
    </row>
    <row r="3021" spans="16:16">
      <c r="P3021" s="15"/>
    </row>
    <row r="3022" spans="16:16">
      <c r="P3022" s="15"/>
    </row>
    <row r="3023" spans="16:16">
      <c r="P3023" s="15"/>
    </row>
    <row r="3024" spans="16:16">
      <c r="P3024" s="15"/>
    </row>
    <row r="3025" spans="16:16">
      <c r="P3025" s="15"/>
    </row>
    <row r="3026" spans="16:16">
      <c r="P3026" s="15"/>
    </row>
    <row r="3027" spans="16:16">
      <c r="P3027" s="15"/>
    </row>
    <row r="3028" spans="16:16">
      <c r="P3028" s="15"/>
    </row>
    <row r="3029" spans="16:16">
      <c r="P3029" s="15"/>
    </row>
    <row r="3030" spans="16:16">
      <c r="P3030" s="15"/>
    </row>
    <row r="3031" spans="16:16">
      <c r="P3031" s="15"/>
    </row>
    <row r="3032" spans="16:16">
      <c r="P3032" s="15"/>
    </row>
    <row r="3033" spans="16:16">
      <c r="P3033" s="15"/>
    </row>
    <row r="3034" spans="16:16">
      <c r="P3034" s="15"/>
    </row>
    <row r="3035" spans="16:16">
      <c r="P3035" s="15"/>
    </row>
    <row r="3036" spans="16:16">
      <c r="P3036" s="15"/>
    </row>
    <row r="3037" spans="16:16">
      <c r="P3037" s="15"/>
    </row>
    <row r="3038" spans="16:16">
      <c r="P3038" s="15"/>
    </row>
    <row r="3039" spans="16:16">
      <c r="P3039" s="15"/>
    </row>
    <row r="3040" spans="16:16">
      <c r="P3040" s="15"/>
    </row>
    <row r="3041" spans="16:16">
      <c r="P3041" s="15"/>
    </row>
    <row r="3042" spans="16:16">
      <c r="P3042" s="15"/>
    </row>
    <row r="3043" spans="16:16">
      <c r="P3043" s="15"/>
    </row>
    <row r="3044" spans="16:16">
      <c r="P3044" s="15"/>
    </row>
    <row r="3045" spans="16:16">
      <c r="P3045" s="15"/>
    </row>
    <row r="3046" spans="16:16">
      <c r="P3046" s="15"/>
    </row>
    <row r="3047" spans="16:16">
      <c r="P3047" s="15"/>
    </row>
    <row r="3048" spans="16:16">
      <c r="P3048" s="15"/>
    </row>
    <row r="3049" spans="16:16">
      <c r="P3049" s="15"/>
    </row>
    <row r="3050" spans="16:16">
      <c r="P3050" s="15"/>
    </row>
    <row r="3051" spans="16:16">
      <c r="P3051" s="15"/>
    </row>
    <row r="3052" spans="16:16">
      <c r="P3052" s="15"/>
    </row>
    <row r="3053" spans="16:16">
      <c r="P3053" s="15"/>
    </row>
    <row r="3054" spans="16:16">
      <c r="P3054" s="15"/>
    </row>
    <row r="3055" spans="16:16">
      <c r="P3055" s="15"/>
    </row>
    <row r="3056" spans="16:16">
      <c r="P3056" s="15"/>
    </row>
    <row r="3057" spans="16:16">
      <c r="P3057" s="15"/>
    </row>
    <row r="3058" spans="16:16">
      <c r="P3058" s="15"/>
    </row>
    <row r="3059" spans="16:16">
      <c r="P3059" s="15"/>
    </row>
    <row r="3060" spans="16:16">
      <c r="P3060" s="15"/>
    </row>
    <row r="3061" spans="16:16">
      <c r="P3061" s="15"/>
    </row>
    <row r="3062" spans="16:16">
      <c r="P3062" s="15"/>
    </row>
    <row r="3063" spans="16:16">
      <c r="P3063" s="15"/>
    </row>
    <row r="3064" spans="16:16">
      <c r="P3064" s="15"/>
    </row>
    <row r="3065" spans="16:16">
      <c r="P3065" s="15"/>
    </row>
    <row r="3066" spans="16:16">
      <c r="P3066" s="15"/>
    </row>
    <row r="3067" spans="16:16">
      <c r="P3067" s="15"/>
    </row>
    <row r="3068" spans="16:16">
      <c r="P3068" s="15"/>
    </row>
    <row r="3069" spans="16:16">
      <c r="P3069" s="15"/>
    </row>
    <row r="3070" spans="16:16">
      <c r="P3070" s="15"/>
    </row>
    <row r="3071" spans="16:16">
      <c r="P3071" s="15"/>
    </row>
    <row r="3072" spans="16:16">
      <c r="P3072" s="15"/>
    </row>
    <row r="3073" spans="16:16">
      <c r="P3073" s="15"/>
    </row>
    <row r="3074" spans="16:16">
      <c r="P3074" s="15"/>
    </row>
    <row r="3075" spans="16:16">
      <c r="P3075" s="15"/>
    </row>
    <row r="3076" spans="16:16">
      <c r="P3076" s="15"/>
    </row>
    <row r="3077" spans="16:16">
      <c r="P3077" s="15"/>
    </row>
    <row r="3078" spans="16:16">
      <c r="P3078" s="15"/>
    </row>
    <row r="3079" spans="16:16">
      <c r="P3079" s="15"/>
    </row>
    <row r="3080" spans="16:16">
      <c r="P3080" s="15"/>
    </row>
    <row r="3081" spans="16:16">
      <c r="P3081" s="15"/>
    </row>
    <row r="3082" spans="16:16">
      <c r="P3082" s="15"/>
    </row>
    <row r="3083" spans="16:16">
      <c r="P3083" s="15"/>
    </row>
    <row r="3084" spans="16:16">
      <c r="P3084" s="15"/>
    </row>
    <row r="3085" spans="16:16">
      <c r="P3085" s="15"/>
    </row>
    <row r="3086" spans="16:16">
      <c r="P3086" s="15"/>
    </row>
    <row r="3087" spans="16:16">
      <c r="P3087" s="15"/>
    </row>
    <row r="3088" spans="16:16">
      <c r="P3088" s="15"/>
    </row>
    <row r="3089" spans="16:16">
      <c r="P3089" s="15"/>
    </row>
    <row r="3090" spans="16:16">
      <c r="P3090" s="15"/>
    </row>
    <row r="3091" spans="16:16">
      <c r="P3091" s="15"/>
    </row>
    <row r="3092" spans="16:16">
      <c r="P3092" s="15"/>
    </row>
    <row r="3093" spans="16:16">
      <c r="P3093" s="15"/>
    </row>
    <row r="3094" spans="16:16">
      <c r="P3094" s="15"/>
    </row>
    <row r="3095" spans="16:16">
      <c r="P3095" s="15"/>
    </row>
    <row r="3096" spans="16:16">
      <c r="P3096" s="15"/>
    </row>
    <row r="3097" spans="16:16">
      <c r="P3097" s="15"/>
    </row>
    <row r="3098" spans="16:16">
      <c r="P3098" s="15"/>
    </row>
    <row r="3099" spans="16:16">
      <c r="P3099" s="15"/>
    </row>
    <row r="3100" spans="16:16">
      <c r="P3100" s="15"/>
    </row>
    <row r="3101" spans="16:16">
      <c r="P3101" s="15"/>
    </row>
    <row r="3102" spans="16:16">
      <c r="P3102" s="15"/>
    </row>
    <row r="3103" spans="16:16">
      <c r="P3103" s="15"/>
    </row>
    <row r="3104" spans="16:16">
      <c r="P3104" s="15"/>
    </row>
    <row r="3105" spans="16:16">
      <c r="P3105" s="15"/>
    </row>
    <row r="3106" spans="16:16">
      <c r="P3106" s="15"/>
    </row>
    <row r="3107" spans="16:16">
      <c r="P3107" s="15"/>
    </row>
    <row r="3108" spans="16:16">
      <c r="P3108" s="15"/>
    </row>
    <row r="3109" spans="16:16">
      <c r="P3109" s="15"/>
    </row>
    <row r="3110" spans="16:16">
      <c r="P3110" s="15"/>
    </row>
    <row r="3111" spans="16:16">
      <c r="P3111" s="15"/>
    </row>
    <row r="3112" spans="16:16">
      <c r="P3112" s="15"/>
    </row>
    <row r="3113" spans="16:16">
      <c r="P3113" s="15"/>
    </row>
    <row r="3114" spans="16:16">
      <c r="P3114" s="15"/>
    </row>
    <row r="3115" spans="16:16">
      <c r="P3115" s="15"/>
    </row>
    <row r="3116" spans="16:16">
      <c r="P3116" s="15"/>
    </row>
    <row r="3117" spans="16:16">
      <c r="P3117" s="15"/>
    </row>
    <row r="3118" spans="16:16">
      <c r="P3118" s="15"/>
    </row>
    <row r="3119" spans="16:16">
      <c r="P3119" s="15"/>
    </row>
    <row r="3120" spans="16:16">
      <c r="P3120" s="15"/>
    </row>
    <row r="3121" spans="16:16">
      <c r="P3121" s="15"/>
    </row>
    <row r="3122" spans="16:16">
      <c r="P3122" s="15"/>
    </row>
    <row r="3123" spans="16:16">
      <c r="P3123" s="15"/>
    </row>
    <row r="3124" spans="16:16">
      <c r="P3124" s="15"/>
    </row>
    <row r="3125" spans="16:16">
      <c r="P3125" s="15"/>
    </row>
    <row r="3126" spans="16:16">
      <c r="P3126" s="15"/>
    </row>
    <row r="3127" spans="16:16">
      <c r="P3127" s="15"/>
    </row>
    <row r="3128" spans="16:16">
      <c r="P3128" s="15"/>
    </row>
    <row r="3129" spans="16:16">
      <c r="P3129" s="15"/>
    </row>
    <row r="3130" spans="16:16">
      <c r="P3130" s="15"/>
    </row>
    <row r="3131" spans="16:16">
      <c r="P3131" s="15"/>
    </row>
    <row r="3132" spans="16:16">
      <c r="P3132" s="15"/>
    </row>
    <row r="3133" spans="16:16">
      <c r="P3133" s="15"/>
    </row>
    <row r="3134" spans="16:16">
      <c r="P3134" s="15"/>
    </row>
    <row r="3135" spans="16:16">
      <c r="P3135" s="15"/>
    </row>
    <row r="3136" spans="16:16">
      <c r="P3136" s="15"/>
    </row>
    <row r="3137" spans="16:16">
      <c r="P3137" s="15"/>
    </row>
    <row r="3138" spans="16:16">
      <c r="P3138" s="15"/>
    </row>
    <row r="3139" spans="16:16">
      <c r="P3139" s="15"/>
    </row>
    <row r="3140" spans="16:16">
      <c r="P3140" s="15"/>
    </row>
    <row r="3141" spans="16:16">
      <c r="P3141" s="15"/>
    </row>
    <row r="3142" spans="16:16">
      <c r="P3142" s="15"/>
    </row>
    <row r="3143" spans="16:16">
      <c r="P3143" s="15"/>
    </row>
    <row r="3144" spans="16:16">
      <c r="P3144" s="15"/>
    </row>
    <row r="3145" spans="16:16">
      <c r="P3145" s="15"/>
    </row>
    <row r="3146" spans="16:16">
      <c r="P3146" s="15"/>
    </row>
    <row r="3147" spans="16:16">
      <c r="P3147" s="15"/>
    </row>
    <row r="3148" spans="16:16">
      <c r="P3148" s="15"/>
    </row>
    <row r="3149" spans="16:16">
      <c r="P3149" s="15"/>
    </row>
    <row r="3150" spans="16:16">
      <c r="P3150" s="15"/>
    </row>
    <row r="3151" spans="16:16">
      <c r="P3151" s="15"/>
    </row>
    <row r="3152" spans="16:16">
      <c r="P3152" s="15"/>
    </row>
    <row r="3153" spans="16:16">
      <c r="P3153" s="15"/>
    </row>
    <row r="3154" spans="16:16">
      <c r="P3154" s="15"/>
    </row>
    <row r="3155" spans="16:16">
      <c r="P3155" s="15"/>
    </row>
    <row r="3156" spans="16:16">
      <c r="P3156" s="15"/>
    </row>
    <row r="3157" spans="16:16">
      <c r="P3157" s="15"/>
    </row>
    <row r="3158" spans="16:16">
      <c r="P3158" s="15"/>
    </row>
    <row r="3159" spans="16:16">
      <c r="P3159" s="15"/>
    </row>
    <row r="3160" spans="16:16">
      <c r="P3160" s="15"/>
    </row>
    <row r="3161" spans="16:16">
      <c r="P3161" s="15"/>
    </row>
    <row r="3162" spans="16:16">
      <c r="P3162" s="15"/>
    </row>
    <row r="3163" spans="16:16">
      <c r="P3163" s="15"/>
    </row>
    <row r="3164" spans="16:16">
      <c r="P3164" s="15"/>
    </row>
    <row r="3165" spans="16:16">
      <c r="P3165" s="15"/>
    </row>
    <row r="3166" spans="16:16">
      <c r="P3166" s="15"/>
    </row>
    <row r="3167" spans="16:16">
      <c r="P3167" s="15"/>
    </row>
    <row r="3168" spans="16:16">
      <c r="P3168" s="15"/>
    </row>
    <row r="3169" spans="16:16">
      <c r="P3169" s="15"/>
    </row>
    <row r="3170" spans="16:16">
      <c r="P3170" s="15"/>
    </row>
    <row r="3171" spans="16:16">
      <c r="P3171" s="15"/>
    </row>
    <row r="3172" spans="16:16">
      <c r="P3172" s="15"/>
    </row>
    <row r="3173" spans="16:16">
      <c r="P3173" s="15"/>
    </row>
    <row r="3174" spans="16:16">
      <c r="P3174" s="15"/>
    </row>
    <row r="3175" spans="16:16">
      <c r="P3175" s="15"/>
    </row>
    <row r="3176" spans="16:16">
      <c r="P3176" s="15"/>
    </row>
    <row r="3177" spans="16:16">
      <c r="P3177" s="15"/>
    </row>
    <row r="3178" spans="16:16">
      <c r="P3178" s="15"/>
    </row>
    <row r="3179" spans="16:16">
      <c r="P3179" s="15"/>
    </row>
    <row r="3180" spans="16:16">
      <c r="P3180" s="15"/>
    </row>
    <row r="3181" spans="16:16">
      <c r="P3181" s="15"/>
    </row>
    <row r="3182" spans="16:16">
      <c r="P3182" s="15"/>
    </row>
    <row r="3183" spans="16:16">
      <c r="P3183" s="15"/>
    </row>
    <row r="3184" spans="16:16">
      <c r="P3184" s="15"/>
    </row>
    <row r="3185" spans="16:16">
      <c r="P3185" s="15"/>
    </row>
    <row r="3186" spans="16:16">
      <c r="P3186" s="15"/>
    </row>
    <row r="3187" spans="16:16">
      <c r="P3187" s="15"/>
    </row>
    <row r="3188" spans="16:16">
      <c r="P3188" s="15"/>
    </row>
    <row r="3189" spans="16:16">
      <c r="P3189" s="15"/>
    </row>
    <row r="3190" spans="16:16">
      <c r="P3190" s="15"/>
    </row>
    <row r="3191" spans="16:16">
      <c r="P3191" s="15"/>
    </row>
    <row r="3192" spans="16:16">
      <c r="P3192" s="15"/>
    </row>
    <row r="3193" spans="16:16">
      <c r="P3193" s="15"/>
    </row>
    <row r="3194" spans="16:16">
      <c r="P3194" s="15"/>
    </row>
    <row r="3195" spans="16:16">
      <c r="P3195" s="15"/>
    </row>
    <row r="3196" spans="16:16">
      <c r="P3196" s="15"/>
    </row>
    <row r="3197" spans="16:16">
      <c r="P3197" s="15"/>
    </row>
    <row r="3198" spans="16:16">
      <c r="P3198" s="15"/>
    </row>
    <row r="3199" spans="16:16">
      <c r="P3199" s="15"/>
    </row>
    <row r="3200" spans="16:16">
      <c r="P3200" s="15"/>
    </row>
    <row r="3201" spans="16:16">
      <c r="P3201" s="15"/>
    </row>
    <row r="3202" spans="16:16">
      <c r="P3202" s="15"/>
    </row>
    <row r="3203" spans="16:16">
      <c r="P3203" s="15"/>
    </row>
    <row r="3204" spans="16:16">
      <c r="P3204" s="15"/>
    </row>
    <row r="3205" spans="16:16">
      <c r="P3205" s="15"/>
    </row>
    <row r="3206" spans="16:16">
      <c r="P3206" s="15"/>
    </row>
    <row r="3207" spans="16:16">
      <c r="P3207" s="15"/>
    </row>
    <row r="3208" spans="16:16">
      <c r="P3208" s="15"/>
    </row>
    <row r="3209" spans="16:16">
      <c r="P3209" s="15"/>
    </row>
    <row r="3210" spans="16:16">
      <c r="P3210" s="15"/>
    </row>
    <row r="3211" spans="16:16">
      <c r="P3211" s="15"/>
    </row>
    <row r="3212" spans="16:16">
      <c r="P3212" s="15"/>
    </row>
    <row r="3213" spans="16:16">
      <c r="P3213" s="15"/>
    </row>
    <row r="3214" spans="16:16">
      <c r="P3214" s="15"/>
    </row>
    <row r="3215" spans="16:16">
      <c r="P3215" s="15"/>
    </row>
    <row r="3216" spans="16:16">
      <c r="P3216" s="15"/>
    </row>
    <row r="3217" spans="16:16">
      <c r="P3217" s="15"/>
    </row>
    <row r="3218" spans="16:16">
      <c r="P3218" s="15"/>
    </row>
    <row r="3219" spans="16:16">
      <c r="P3219" s="15"/>
    </row>
    <row r="3220" spans="16:16">
      <c r="P3220" s="15"/>
    </row>
    <row r="3221" spans="16:16">
      <c r="P3221" s="15"/>
    </row>
    <row r="3222" spans="16:16">
      <c r="P3222" s="15"/>
    </row>
    <row r="3223" spans="16:16">
      <c r="P3223" s="15"/>
    </row>
    <row r="3224" spans="16:16">
      <c r="P3224" s="15"/>
    </row>
    <row r="3225" spans="16:16">
      <c r="P3225" s="15"/>
    </row>
    <row r="3226" spans="16:16">
      <c r="P3226" s="15"/>
    </row>
    <row r="3227" spans="16:16">
      <c r="P3227" s="15"/>
    </row>
    <row r="3228" spans="16:16">
      <c r="P3228" s="15"/>
    </row>
    <row r="3229" spans="16:16">
      <c r="P3229" s="15"/>
    </row>
    <row r="3230" spans="16:16">
      <c r="P3230" s="15"/>
    </row>
    <row r="3231" spans="16:16">
      <c r="P3231" s="15"/>
    </row>
    <row r="3232" spans="16:16">
      <c r="P3232" s="15"/>
    </row>
    <row r="3233" spans="16:16">
      <c r="P3233" s="15"/>
    </row>
    <row r="3234" spans="16:16">
      <c r="P3234" s="15"/>
    </row>
    <row r="3235" spans="16:16">
      <c r="P3235" s="15"/>
    </row>
    <row r="3236" spans="16:16">
      <c r="P3236" s="15"/>
    </row>
    <row r="3237" spans="16:16">
      <c r="P3237" s="15"/>
    </row>
    <row r="3238" spans="16:16">
      <c r="P3238" s="15"/>
    </row>
    <row r="3239" spans="16:16">
      <c r="P3239" s="15"/>
    </row>
    <row r="3240" spans="16:16">
      <c r="P3240" s="15"/>
    </row>
    <row r="3241" spans="16:16">
      <c r="P3241" s="15"/>
    </row>
    <row r="3242" spans="16:16">
      <c r="P3242" s="15"/>
    </row>
    <row r="3243" spans="16:16">
      <c r="P3243" s="15"/>
    </row>
    <row r="3244" spans="16:16">
      <c r="P3244" s="15"/>
    </row>
    <row r="3245" spans="16:16">
      <c r="P3245" s="15"/>
    </row>
    <row r="3246" spans="16:16">
      <c r="P3246" s="15"/>
    </row>
    <row r="3247" spans="16:16">
      <c r="P3247" s="15"/>
    </row>
    <row r="3248" spans="16:16">
      <c r="P3248" s="15"/>
    </row>
    <row r="3249" spans="16:16">
      <c r="P3249" s="15"/>
    </row>
    <row r="3250" spans="16:16">
      <c r="P3250" s="15"/>
    </row>
    <row r="3251" spans="16:16">
      <c r="P3251" s="15"/>
    </row>
    <row r="3252" spans="16:16">
      <c r="P3252" s="15"/>
    </row>
    <row r="3253" spans="16:16">
      <c r="P3253" s="15"/>
    </row>
    <row r="3254" spans="16:16">
      <c r="P3254" s="15"/>
    </row>
    <row r="3255" spans="16:16">
      <c r="P3255" s="15"/>
    </row>
    <row r="3256" spans="16:16">
      <c r="P3256" s="15"/>
    </row>
    <row r="3257" spans="16:16">
      <c r="P3257" s="15"/>
    </row>
    <row r="3258" spans="16:16">
      <c r="P3258" s="15"/>
    </row>
    <row r="3259" spans="16:16">
      <c r="P3259" s="15"/>
    </row>
    <row r="3260" spans="16:16">
      <c r="P3260" s="15"/>
    </row>
    <row r="3261" spans="16:16">
      <c r="P3261" s="15"/>
    </row>
    <row r="3262" spans="16:16">
      <c r="P3262" s="15"/>
    </row>
    <row r="3263" spans="16:16">
      <c r="P3263" s="15"/>
    </row>
    <row r="3264" spans="16:16">
      <c r="P3264" s="15"/>
    </row>
    <row r="3265" spans="16:16">
      <c r="P3265" s="15"/>
    </row>
    <row r="3266" spans="16:16">
      <c r="P3266" s="15"/>
    </row>
    <row r="3267" spans="16:16">
      <c r="P3267" s="15"/>
    </row>
    <row r="3268" spans="16:16">
      <c r="P3268" s="15"/>
    </row>
    <row r="3269" spans="16:16">
      <c r="P3269" s="15"/>
    </row>
    <row r="3270" spans="16:16">
      <c r="P3270" s="15"/>
    </row>
    <row r="3271" spans="16:16">
      <c r="P3271" s="15"/>
    </row>
    <row r="3272" spans="16:16">
      <c r="P3272" s="15"/>
    </row>
    <row r="3273" spans="16:16">
      <c r="P3273" s="15"/>
    </row>
    <row r="3274" spans="16:16">
      <c r="P3274" s="15"/>
    </row>
    <row r="3275" spans="16:16">
      <c r="P3275" s="15"/>
    </row>
    <row r="3276" spans="16:16">
      <c r="P3276" s="15"/>
    </row>
    <row r="3277" spans="16:16">
      <c r="P3277" s="15"/>
    </row>
    <row r="3278" spans="16:16">
      <c r="P3278" s="15"/>
    </row>
    <row r="3279" spans="16:16">
      <c r="P3279" s="15"/>
    </row>
    <row r="3280" spans="16:16">
      <c r="P3280" s="15"/>
    </row>
    <row r="3281" spans="16:16">
      <c r="P3281" s="15"/>
    </row>
    <row r="3282" spans="16:16">
      <c r="P3282" s="15"/>
    </row>
    <row r="3283" spans="16:16">
      <c r="P3283" s="15"/>
    </row>
    <row r="3284" spans="16:16">
      <c r="P3284" s="15"/>
    </row>
    <row r="3285" spans="16:16">
      <c r="P3285" s="15"/>
    </row>
    <row r="3286" spans="16:16">
      <c r="P3286" s="15"/>
    </row>
    <row r="3287" spans="16:16">
      <c r="P3287" s="15"/>
    </row>
    <row r="3288" spans="16:16">
      <c r="P3288" s="15"/>
    </row>
    <row r="3289" spans="16:16">
      <c r="P3289" s="15"/>
    </row>
    <row r="3290" spans="16:16">
      <c r="P3290" s="15"/>
    </row>
    <row r="3291" spans="16:16">
      <c r="P3291" s="15"/>
    </row>
    <row r="3292" spans="16:16">
      <c r="P3292" s="15"/>
    </row>
    <row r="3293" spans="16:16">
      <c r="P3293" s="15"/>
    </row>
    <row r="3294" spans="16:16">
      <c r="P3294" s="15"/>
    </row>
    <row r="3295" spans="16:16">
      <c r="P3295" s="15"/>
    </row>
    <row r="3296" spans="16:16">
      <c r="P3296" s="15"/>
    </row>
    <row r="3297" spans="16:16">
      <c r="P3297" s="15"/>
    </row>
    <row r="3298" spans="16:16">
      <c r="P3298" s="15"/>
    </row>
    <row r="3299" spans="16:16">
      <c r="P3299" s="15"/>
    </row>
    <row r="3300" spans="16:16">
      <c r="P3300" s="15"/>
    </row>
    <row r="3301" spans="16:16">
      <c r="P3301" s="15"/>
    </row>
    <row r="3302" spans="16:16">
      <c r="P3302" s="15"/>
    </row>
    <row r="3303" spans="16:16">
      <c r="P3303" s="15"/>
    </row>
    <row r="3304" spans="16:16">
      <c r="P3304" s="15"/>
    </row>
    <row r="3305" spans="16:16">
      <c r="P3305" s="15"/>
    </row>
    <row r="3306" spans="16:16">
      <c r="P3306" s="15"/>
    </row>
    <row r="3307" spans="16:16">
      <c r="P3307" s="15"/>
    </row>
    <row r="3308" spans="16:16">
      <c r="P3308" s="15"/>
    </row>
    <row r="3309" spans="16:16">
      <c r="P3309" s="15"/>
    </row>
    <row r="3310" spans="16:16">
      <c r="P3310" s="15"/>
    </row>
    <row r="3311" spans="16:16">
      <c r="P3311" s="15"/>
    </row>
    <row r="3312" spans="16:16">
      <c r="P3312" s="15"/>
    </row>
    <row r="3313" spans="16:16">
      <c r="P3313" s="15"/>
    </row>
    <row r="3314" spans="16:16">
      <c r="P3314" s="15"/>
    </row>
    <row r="3315" spans="16:16">
      <c r="P3315" s="15"/>
    </row>
    <row r="3316" spans="16:16">
      <c r="P3316" s="15"/>
    </row>
    <row r="3317" spans="16:16">
      <c r="P3317" s="15"/>
    </row>
    <row r="3318" spans="16:16">
      <c r="P3318" s="15"/>
    </row>
    <row r="3319" spans="16:16">
      <c r="P3319" s="15"/>
    </row>
    <row r="3320" spans="16:16">
      <c r="P3320" s="15"/>
    </row>
    <row r="3321" spans="16:16">
      <c r="P3321" s="15"/>
    </row>
    <row r="3322" spans="16:16">
      <c r="P3322" s="15"/>
    </row>
    <row r="3323" spans="16:16">
      <c r="P3323" s="15"/>
    </row>
    <row r="3324" spans="16:16">
      <c r="P3324" s="15"/>
    </row>
    <row r="3325" spans="16:16">
      <c r="P3325" s="15"/>
    </row>
    <row r="3326" spans="16:16">
      <c r="P3326" s="15"/>
    </row>
    <row r="3327" spans="16:16">
      <c r="P3327" s="15"/>
    </row>
    <row r="3328" spans="16:16">
      <c r="P3328" s="15"/>
    </row>
    <row r="3329" spans="16:16">
      <c r="P3329" s="15"/>
    </row>
    <row r="3330" spans="16:16">
      <c r="P3330" s="15"/>
    </row>
    <row r="3331" spans="16:16">
      <c r="P3331" s="15"/>
    </row>
    <row r="3332" spans="16:16">
      <c r="P3332" s="15"/>
    </row>
    <row r="3333" spans="16:16">
      <c r="P3333" s="15"/>
    </row>
    <row r="3334" spans="16:16">
      <c r="P3334" s="15"/>
    </row>
    <row r="3335" spans="16:16">
      <c r="P3335" s="15"/>
    </row>
    <row r="3336" spans="16:16">
      <c r="P3336" s="15"/>
    </row>
    <row r="3337" spans="16:16">
      <c r="P3337" s="15"/>
    </row>
    <row r="3338" spans="16:16">
      <c r="P3338" s="15"/>
    </row>
    <row r="3339" spans="16:16">
      <c r="P3339" s="15"/>
    </row>
    <row r="3340" spans="16:16">
      <c r="P3340" s="15"/>
    </row>
    <row r="3341" spans="16:16">
      <c r="P3341" s="15"/>
    </row>
    <row r="3342" spans="16:16">
      <c r="P3342" s="15"/>
    </row>
    <row r="3343" spans="16:16">
      <c r="P3343" s="15"/>
    </row>
    <row r="3344" spans="16:16">
      <c r="P3344" s="15"/>
    </row>
    <row r="3345" spans="16:16">
      <c r="P3345" s="15"/>
    </row>
    <row r="3346" spans="16:16">
      <c r="P3346" s="15"/>
    </row>
    <row r="3347" spans="16:16">
      <c r="P3347" s="15"/>
    </row>
    <row r="3348" spans="16:16">
      <c r="P3348" s="15"/>
    </row>
    <row r="3349" spans="16:16">
      <c r="P3349" s="15"/>
    </row>
    <row r="3350" spans="16:16">
      <c r="P3350" s="15"/>
    </row>
    <row r="3351" spans="16:16">
      <c r="P3351" s="15"/>
    </row>
    <row r="3352" spans="16:16">
      <c r="P3352" s="15"/>
    </row>
    <row r="3353" spans="16:16">
      <c r="P3353" s="15"/>
    </row>
    <row r="3354" spans="16:16">
      <c r="P3354" s="15"/>
    </row>
    <row r="3355" spans="16:16">
      <c r="P3355" s="15"/>
    </row>
    <row r="3356" spans="16:16">
      <c r="P3356" s="15"/>
    </row>
    <row r="3357" spans="16:16">
      <c r="P3357" s="15"/>
    </row>
    <row r="3358" spans="16:16">
      <c r="P3358" s="15"/>
    </row>
    <row r="3359" spans="16:16">
      <c r="P3359" s="15"/>
    </row>
    <row r="3360" spans="16:16">
      <c r="P3360" s="15"/>
    </row>
    <row r="3361" spans="16:16">
      <c r="P3361" s="15"/>
    </row>
    <row r="3362" spans="16:16">
      <c r="P3362" s="15"/>
    </row>
    <row r="3363" spans="16:16">
      <c r="P3363" s="15"/>
    </row>
    <row r="3364" spans="16:16">
      <c r="P3364" s="15"/>
    </row>
    <row r="3365" spans="16:16">
      <c r="P3365" s="15"/>
    </row>
    <row r="3366" spans="16:16">
      <c r="P3366" s="15"/>
    </row>
    <row r="3367" spans="16:16">
      <c r="P3367" s="15"/>
    </row>
    <row r="3368" spans="16:16">
      <c r="P3368" s="15"/>
    </row>
    <row r="3369" spans="16:16">
      <c r="P3369" s="15"/>
    </row>
    <row r="3370" spans="16:16">
      <c r="P3370" s="15"/>
    </row>
    <row r="3371" spans="16:16">
      <c r="P3371" s="15"/>
    </row>
    <row r="3372" spans="16:16">
      <c r="P3372" s="15"/>
    </row>
    <row r="3373" spans="16:16">
      <c r="P3373" s="15"/>
    </row>
    <row r="3374" spans="16:16">
      <c r="P3374" s="15"/>
    </row>
    <row r="3375" spans="16:16">
      <c r="P3375" s="15"/>
    </row>
    <row r="3376" spans="16:16">
      <c r="P3376" s="15"/>
    </row>
    <row r="3377" spans="16:16">
      <c r="P3377" s="15"/>
    </row>
    <row r="3378" spans="16:16">
      <c r="P3378" s="15"/>
    </row>
    <row r="3379" spans="16:16">
      <c r="P3379" s="15"/>
    </row>
    <row r="3380" spans="16:16">
      <c r="P3380" s="15"/>
    </row>
    <row r="3381" spans="16:16">
      <c r="P3381" s="15"/>
    </row>
    <row r="3382" spans="16:16">
      <c r="P3382" s="15"/>
    </row>
    <row r="3383" spans="16:16">
      <c r="P3383" s="15"/>
    </row>
    <row r="3384" spans="16:16">
      <c r="P3384" s="15"/>
    </row>
    <row r="3385" spans="16:16">
      <c r="P3385" s="15"/>
    </row>
    <row r="3386" spans="16:16">
      <c r="P3386" s="15"/>
    </row>
    <row r="3387" spans="16:16">
      <c r="P3387" s="15"/>
    </row>
    <row r="3388" spans="16:16">
      <c r="P3388" s="15"/>
    </row>
    <row r="3389" spans="16:16">
      <c r="P3389" s="15"/>
    </row>
    <row r="3390" spans="16:16">
      <c r="P3390" s="15"/>
    </row>
    <row r="3391" spans="16:16">
      <c r="P3391" s="15"/>
    </row>
    <row r="3392" spans="16:16">
      <c r="P3392" s="15"/>
    </row>
    <row r="3393" spans="16:16">
      <c r="P3393" s="15"/>
    </row>
    <row r="3394" spans="16:16">
      <c r="P3394" s="15"/>
    </row>
    <row r="3395" spans="16:16">
      <c r="P3395" s="15"/>
    </row>
    <row r="3396" spans="16:16">
      <c r="P3396" s="15"/>
    </row>
    <row r="3397" spans="16:16">
      <c r="P3397" s="15"/>
    </row>
    <row r="3398" spans="16:16">
      <c r="P3398" s="15"/>
    </row>
    <row r="3399" spans="16:16">
      <c r="P3399" s="15"/>
    </row>
    <row r="3400" spans="16:16">
      <c r="P3400" s="15"/>
    </row>
    <row r="3401" spans="16:16">
      <c r="P3401" s="15"/>
    </row>
    <row r="3402" spans="16:16">
      <c r="P3402" s="15"/>
    </row>
    <row r="3403" spans="16:16">
      <c r="P3403" s="15"/>
    </row>
    <row r="3404" spans="16:16">
      <c r="P3404" s="15"/>
    </row>
    <row r="3405" spans="16:16">
      <c r="P3405" s="15"/>
    </row>
    <row r="3406" spans="16:16">
      <c r="P3406" s="15"/>
    </row>
    <row r="3407" spans="16:16">
      <c r="P3407" s="15"/>
    </row>
    <row r="3408" spans="16:16">
      <c r="P3408" s="15"/>
    </row>
    <row r="3409" spans="16:16">
      <c r="P3409" s="15"/>
    </row>
    <row r="3410" spans="16:16">
      <c r="P3410" s="15"/>
    </row>
    <row r="3411" spans="16:16">
      <c r="P3411" s="15"/>
    </row>
    <row r="3412" spans="16:16">
      <c r="P3412" s="15"/>
    </row>
    <row r="3413" spans="16:16">
      <c r="P3413" s="15"/>
    </row>
    <row r="3414" spans="16:16">
      <c r="P3414" s="15"/>
    </row>
    <row r="3415" spans="16:16">
      <c r="P3415" s="15"/>
    </row>
    <row r="3416" spans="16:16">
      <c r="P3416" s="15"/>
    </row>
    <row r="3417" spans="16:16">
      <c r="P3417" s="15"/>
    </row>
    <row r="3418" spans="16:16">
      <c r="P3418" s="15"/>
    </row>
    <row r="3419" spans="16:16">
      <c r="P3419" s="15"/>
    </row>
    <row r="3420" spans="16:16">
      <c r="P3420" s="15"/>
    </row>
    <row r="3421" spans="16:16">
      <c r="P3421" s="15"/>
    </row>
    <row r="3422" spans="16:16">
      <c r="P3422" s="15"/>
    </row>
    <row r="3423" spans="16:16">
      <c r="P3423" s="15"/>
    </row>
    <row r="3424" spans="16:16">
      <c r="P3424" s="15"/>
    </row>
    <row r="3425" spans="16:16">
      <c r="P3425" s="15"/>
    </row>
    <row r="3426" spans="16:16">
      <c r="P3426" s="15"/>
    </row>
    <row r="3427" spans="16:16">
      <c r="P3427" s="15"/>
    </row>
    <row r="3428" spans="16:16">
      <c r="P3428" s="15"/>
    </row>
    <row r="3429" spans="16:16">
      <c r="P3429" s="15"/>
    </row>
    <row r="3430" spans="16:16">
      <c r="P3430" s="15"/>
    </row>
    <row r="3431" spans="16:16">
      <c r="P3431" s="15"/>
    </row>
    <row r="3432" spans="16:16">
      <c r="P3432" s="15"/>
    </row>
    <row r="3433" spans="16:16">
      <c r="P3433" s="15"/>
    </row>
    <row r="3434" spans="16:16">
      <c r="P3434" s="15"/>
    </row>
    <row r="3435" spans="16:16">
      <c r="P3435" s="15"/>
    </row>
    <row r="3436" spans="16:16">
      <c r="P3436" s="15"/>
    </row>
    <row r="3437" spans="16:16">
      <c r="P3437" s="15"/>
    </row>
    <row r="3438" spans="16:16">
      <c r="P3438" s="15"/>
    </row>
    <row r="3439" spans="16:16">
      <c r="P3439" s="15"/>
    </row>
    <row r="3440" spans="16:16">
      <c r="P3440" s="15"/>
    </row>
    <row r="3441" spans="16:16">
      <c r="P3441" s="15"/>
    </row>
    <row r="3442" spans="16:16">
      <c r="P3442" s="15"/>
    </row>
    <row r="3443" spans="16:16">
      <c r="P3443" s="15"/>
    </row>
    <row r="3444" spans="16:16">
      <c r="P3444" s="15"/>
    </row>
    <row r="3445" spans="16:16">
      <c r="P3445" s="15"/>
    </row>
    <row r="3446" spans="16:16">
      <c r="P3446" s="15"/>
    </row>
    <row r="3447" spans="16:16">
      <c r="P3447" s="15"/>
    </row>
    <row r="3448" spans="16:16">
      <c r="P3448" s="15"/>
    </row>
    <row r="3449" spans="16:16">
      <c r="P3449" s="15"/>
    </row>
    <row r="3450" spans="16:16">
      <c r="P3450" s="15"/>
    </row>
    <row r="3451" spans="16:16">
      <c r="P3451" s="15"/>
    </row>
    <row r="3452" spans="16:16">
      <c r="P3452" s="15"/>
    </row>
    <row r="3453" spans="16:16">
      <c r="P3453" s="15"/>
    </row>
    <row r="3454" spans="16:16">
      <c r="P3454" s="15"/>
    </row>
    <row r="3455" spans="16:16">
      <c r="P3455" s="15"/>
    </row>
    <row r="3456" spans="16:16">
      <c r="P3456" s="15"/>
    </row>
    <row r="3457" spans="16:16">
      <c r="P3457" s="15"/>
    </row>
    <row r="3458" spans="16:16">
      <c r="P3458" s="15"/>
    </row>
    <row r="3459" spans="16:16">
      <c r="P3459" s="15"/>
    </row>
    <row r="3460" spans="16:16">
      <c r="P3460" s="15"/>
    </row>
    <row r="3461" spans="16:16">
      <c r="P3461" s="15"/>
    </row>
    <row r="3462" spans="16:16">
      <c r="P3462" s="15"/>
    </row>
    <row r="3463" spans="16:16">
      <c r="P3463" s="15"/>
    </row>
    <row r="3464" spans="16:16">
      <c r="P3464" s="15"/>
    </row>
    <row r="3465" spans="16:16">
      <c r="P3465" s="15"/>
    </row>
    <row r="3466" spans="16:16">
      <c r="P3466" s="15"/>
    </row>
    <row r="3467" spans="16:16">
      <c r="P3467" s="15"/>
    </row>
    <row r="3468" spans="16:16">
      <c r="P3468" s="15"/>
    </row>
    <row r="3469" spans="16:16">
      <c r="P3469" s="15"/>
    </row>
    <row r="3470" spans="16:16">
      <c r="P3470" s="15"/>
    </row>
    <row r="3471" spans="16:16">
      <c r="P3471" s="15"/>
    </row>
    <row r="3472" spans="16:16">
      <c r="P3472" s="15"/>
    </row>
    <row r="3473" spans="16:16">
      <c r="P3473" s="15"/>
    </row>
    <row r="3474" spans="16:16">
      <c r="P3474" s="15"/>
    </row>
    <row r="3475" spans="16:16">
      <c r="P3475" s="15"/>
    </row>
    <row r="3476" spans="16:16">
      <c r="P3476" s="15"/>
    </row>
    <row r="3477" spans="16:16">
      <c r="P3477" s="15"/>
    </row>
    <row r="3478" spans="16:16">
      <c r="P3478" s="15"/>
    </row>
    <row r="3479" spans="16:16">
      <c r="P3479" s="15"/>
    </row>
    <row r="3480" spans="16:16">
      <c r="P3480" s="15"/>
    </row>
    <row r="3481" spans="16:16">
      <c r="P3481" s="15"/>
    </row>
    <row r="3482" spans="16:16">
      <c r="P3482" s="15"/>
    </row>
    <row r="3483" spans="16:16">
      <c r="P3483" s="15"/>
    </row>
    <row r="3484" spans="16:16">
      <c r="P3484" s="15"/>
    </row>
    <row r="3485" spans="16:16">
      <c r="P3485" s="15"/>
    </row>
    <row r="3486" spans="16:16">
      <c r="P3486" s="15"/>
    </row>
    <row r="3487" spans="16:16">
      <c r="P3487" s="15"/>
    </row>
    <row r="3488" spans="16:16">
      <c r="P3488" s="15"/>
    </row>
    <row r="3489" spans="16:16">
      <c r="P3489" s="15"/>
    </row>
    <row r="3490" spans="16:16">
      <c r="P3490" s="15"/>
    </row>
    <row r="3491" spans="16:16">
      <c r="P3491" s="15"/>
    </row>
    <row r="3492" spans="16:16">
      <c r="P3492" s="15"/>
    </row>
    <row r="3493" spans="16:16">
      <c r="P3493" s="15"/>
    </row>
    <row r="3494" spans="16:16">
      <c r="P3494" s="15"/>
    </row>
    <row r="3495" spans="16:16">
      <c r="P3495" s="15"/>
    </row>
    <row r="3496" spans="16:16">
      <c r="P3496" s="15"/>
    </row>
    <row r="3497" spans="16:16">
      <c r="P3497" s="15"/>
    </row>
    <row r="3498" spans="16:16">
      <c r="P3498" s="15"/>
    </row>
    <row r="3499" spans="16:16">
      <c r="P3499" s="15"/>
    </row>
    <row r="3500" spans="16:16">
      <c r="P3500" s="15"/>
    </row>
    <row r="3501" spans="16:16">
      <c r="P3501" s="15"/>
    </row>
    <row r="3502" spans="16:16">
      <c r="P3502" s="15"/>
    </row>
    <row r="3503" spans="16:16">
      <c r="P3503" s="15"/>
    </row>
    <row r="3504" spans="16:16">
      <c r="P3504" s="15"/>
    </row>
    <row r="3505" spans="16:16">
      <c r="P3505" s="15"/>
    </row>
    <row r="3506" spans="16:16">
      <c r="P3506" s="15"/>
    </row>
    <row r="3507" spans="16:16">
      <c r="P3507" s="15"/>
    </row>
    <row r="3508" spans="16:16">
      <c r="P3508" s="15"/>
    </row>
    <row r="3509" spans="16:16">
      <c r="P3509" s="15"/>
    </row>
    <row r="3510" spans="16:16">
      <c r="P3510" s="15"/>
    </row>
    <row r="3511" spans="16:16">
      <c r="P3511" s="15"/>
    </row>
    <row r="3512" spans="16:16">
      <c r="P3512" s="15"/>
    </row>
    <row r="3513" spans="16:16">
      <c r="P3513" s="15"/>
    </row>
    <row r="3514" spans="16:16">
      <c r="P3514" s="15"/>
    </row>
    <row r="3515" spans="16:16">
      <c r="P3515" s="15"/>
    </row>
    <row r="3516" spans="16:16">
      <c r="P3516" s="15"/>
    </row>
    <row r="3517" spans="16:16">
      <c r="P3517" s="15"/>
    </row>
    <row r="3518" spans="16:16">
      <c r="P3518" s="15"/>
    </row>
    <row r="3519" spans="16:16">
      <c r="P3519" s="15"/>
    </row>
    <row r="3520" spans="16:16">
      <c r="P3520" s="15"/>
    </row>
    <row r="3521" spans="16:16">
      <c r="P3521" s="15"/>
    </row>
    <row r="3522" spans="16:16">
      <c r="P3522" s="15"/>
    </row>
    <row r="3523" spans="16:16">
      <c r="P3523" s="15"/>
    </row>
    <row r="3524" spans="16:16">
      <c r="P3524" s="15"/>
    </row>
    <row r="3525" spans="16:16">
      <c r="P3525" s="15"/>
    </row>
    <row r="3526" spans="16:16">
      <c r="P3526" s="15"/>
    </row>
    <row r="3527" spans="16:16">
      <c r="P3527" s="15"/>
    </row>
    <row r="3528" spans="16:16">
      <c r="P3528" s="15"/>
    </row>
    <row r="3529" spans="16:16">
      <c r="P3529" s="15"/>
    </row>
    <row r="3530" spans="16:16">
      <c r="P3530" s="15"/>
    </row>
    <row r="3531" spans="16:16">
      <c r="P3531" s="15"/>
    </row>
    <row r="3532" spans="16:16">
      <c r="P3532" s="15"/>
    </row>
    <row r="3533" spans="16:16">
      <c r="P3533" s="15"/>
    </row>
    <row r="3534" spans="16:16">
      <c r="P3534" s="15"/>
    </row>
    <row r="3535" spans="16:16">
      <c r="P3535" s="15"/>
    </row>
    <row r="3536" spans="16:16">
      <c r="P3536" s="15"/>
    </row>
    <row r="3537" spans="16:16">
      <c r="P3537" s="15"/>
    </row>
    <row r="3538" spans="16:16">
      <c r="P3538" s="15"/>
    </row>
    <row r="3539" spans="16:16">
      <c r="P3539" s="15"/>
    </row>
    <row r="3540" spans="16:16">
      <c r="P3540" s="15"/>
    </row>
    <row r="3541" spans="16:16">
      <c r="P3541" s="15"/>
    </row>
    <row r="3542" spans="16:16">
      <c r="P3542" s="15"/>
    </row>
    <row r="3543" spans="16:16">
      <c r="P3543" s="15"/>
    </row>
    <row r="3544" spans="16:16">
      <c r="P3544" s="15"/>
    </row>
    <row r="3545" spans="16:16">
      <c r="P3545" s="15"/>
    </row>
    <row r="3546" spans="16:16">
      <c r="P3546" s="15"/>
    </row>
    <row r="3547" spans="16:16">
      <c r="P3547" s="15"/>
    </row>
    <row r="3548" spans="16:16">
      <c r="P3548" s="15"/>
    </row>
    <row r="3549" spans="16:16">
      <c r="P3549" s="15"/>
    </row>
    <row r="3550" spans="16:16">
      <c r="P3550" s="15"/>
    </row>
    <row r="3551" spans="16:16">
      <c r="P3551" s="15"/>
    </row>
    <row r="3552" spans="16:16">
      <c r="P3552" s="15"/>
    </row>
    <row r="3553" spans="16:16">
      <c r="P3553" s="15"/>
    </row>
    <row r="3554" spans="16:16">
      <c r="P3554" s="15"/>
    </row>
    <row r="3555" spans="16:16">
      <c r="P3555" s="15"/>
    </row>
    <row r="3556" spans="16:16">
      <c r="P3556" s="15"/>
    </row>
    <row r="3557" spans="16:16">
      <c r="P3557" s="15"/>
    </row>
    <row r="3558" spans="16:16">
      <c r="P3558" s="15"/>
    </row>
    <row r="3559" spans="16:16">
      <c r="P3559" s="15"/>
    </row>
    <row r="3560" spans="16:16">
      <c r="P3560" s="15"/>
    </row>
    <row r="3561" spans="16:16">
      <c r="P3561" s="15"/>
    </row>
    <row r="3562" spans="16:16">
      <c r="P3562" s="15"/>
    </row>
    <row r="3563" spans="16:16">
      <c r="P3563" s="15"/>
    </row>
    <row r="3564" spans="16:16">
      <c r="P3564" s="15"/>
    </row>
    <row r="3565" spans="16:16">
      <c r="P3565" s="15"/>
    </row>
    <row r="3566" spans="16:16">
      <c r="P3566" s="15"/>
    </row>
    <row r="3567" spans="16:16">
      <c r="P3567" s="15"/>
    </row>
    <row r="3568" spans="16:16">
      <c r="P3568" s="15"/>
    </row>
    <row r="3569" spans="16:16">
      <c r="P3569" s="15"/>
    </row>
    <row r="3570" spans="16:16">
      <c r="P3570" s="15"/>
    </row>
    <row r="3571" spans="16:16">
      <c r="P3571" s="15"/>
    </row>
    <row r="3572" spans="16:16">
      <c r="P3572" s="15"/>
    </row>
    <row r="3573" spans="16:16">
      <c r="P3573" s="15"/>
    </row>
    <row r="3574" spans="16:16">
      <c r="P3574" s="15"/>
    </row>
    <row r="3575" spans="16:16">
      <c r="P3575" s="15"/>
    </row>
    <row r="3576" spans="16:16">
      <c r="P3576" s="15"/>
    </row>
    <row r="3577" spans="16:16">
      <c r="P3577" s="15"/>
    </row>
    <row r="3578" spans="16:16">
      <c r="P3578" s="15"/>
    </row>
    <row r="3579" spans="16:16">
      <c r="P3579" s="15"/>
    </row>
    <row r="3580" spans="16:16">
      <c r="P3580" s="15"/>
    </row>
    <row r="3581" spans="16:16">
      <c r="P3581" s="15"/>
    </row>
    <row r="3582" spans="16:16">
      <c r="P3582" s="15"/>
    </row>
    <row r="3583" spans="16:16">
      <c r="P3583" s="15"/>
    </row>
    <row r="3584" spans="16:16">
      <c r="P3584" s="15"/>
    </row>
    <row r="3585" spans="16:16">
      <c r="P3585" s="15"/>
    </row>
    <row r="3586" spans="16:16">
      <c r="P3586" s="15"/>
    </row>
    <row r="3587" spans="16:16">
      <c r="P3587" s="15"/>
    </row>
    <row r="3588" spans="16:16">
      <c r="P3588" s="15"/>
    </row>
    <row r="3589" spans="16:16">
      <c r="P3589" s="15"/>
    </row>
    <row r="3590" spans="16:16">
      <c r="P3590" s="15"/>
    </row>
    <row r="3591" spans="16:16">
      <c r="P3591" s="15"/>
    </row>
    <row r="3592" spans="16:16">
      <c r="P3592" s="15"/>
    </row>
    <row r="3593" spans="16:16">
      <c r="P3593" s="15"/>
    </row>
    <row r="3594" spans="16:16">
      <c r="P3594" s="15"/>
    </row>
    <row r="3595" spans="16:16">
      <c r="P3595" s="15"/>
    </row>
    <row r="3596" spans="16:16">
      <c r="P3596" s="15"/>
    </row>
    <row r="3597" spans="16:16">
      <c r="P3597" s="15"/>
    </row>
    <row r="3598" spans="16:16">
      <c r="P3598" s="15"/>
    </row>
    <row r="3599" spans="16:16">
      <c r="P3599" s="15"/>
    </row>
    <row r="3600" spans="16:16">
      <c r="P3600" s="15"/>
    </row>
    <row r="3601" spans="16:16">
      <c r="P3601" s="15"/>
    </row>
    <row r="3602" spans="16:16">
      <c r="P3602" s="15"/>
    </row>
    <row r="3603" spans="16:16">
      <c r="P3603" s="15"/>
    </row>
    <row r="3604" spans="16:16">
      <c r="P3604" s="15"/>
    </row>
    <row r="3605" spans="16:16">
      <c r="P3605" s="15"/>
    </row>
    <row r="3606" spans="16:16">
      <c r="P3606" s="15"/>
    </row>
    <row r="3607" spans="16:16">
      <c r="P3607" s="15"/>
    </row>
    <row r="3608" spans="16:16">
      <c r="P3608" s="15"/>
    </row>
    <row r="3609" spans="16:16">
      <c r="P3609" s="15"/>
    </row>
    <row r="3610" spans="16:16">
      <c r="P3610" s="15"/>
    </row>
    <row r="3611" spans="16:16">
      <c r="P3611" s="15"/>
    </row>
    <row r="3612" spans="16:16">
      <c r="P3612" s="15"/>
    </row>
    <row r="3613" spans="16:16">
      <c r="P3613" s="15"/>
    </row>
    <row r="3614" spans="16:16">
      <c r="P3614" s="15"/>
    </row>
    <row r="3615" spans="16:16">
      <c r="P3615" s="15"/>
    </row>
    <row r="3616" spans="16:16">
      <c r="P3616" s="15"/>
    </row>
    <row r="3617" spans="16:16">
      <c r="P3617" s="15"/>
    </row>
    <row r="3618" spans="16:16">
      <c r="P3618" s="15"/>
    </row>
    <row r="3619" spans="16:16">
      <c r="P3619" s="15"/>
    </row>
    <row r="3620" spans="16:16">
      <c r="P3620" s="15"/>
    </row>
    <row r="3621" spans="16:16">
      <c r="P3621" s="15"/>
    </row>
    <row r="3622" spans="16:16">
      <c r="P3622" s="15"/>
    </row>
    <row r="3623" spans="16:16">
      <c r="P3623" s="15"/>
    </row>
    <row r="3624" spans="16:16">
      <c r="P3624" s="15"/>
    </row>
    <row r="3625" spans="16:16">
      <c r="P3625" s="15"/>
    </row>
    <row r="3626" spans="16:16">
      <c r="P3626" s="15"/>
    </row>
    <row r="3627" spans="16:16">
      <c r="P3627" s="15"/>
    </row>
    <row r="3628" spans="16:16">
      <c r="P3628" s="15"/>
    </row>
    <row r="3629" spans="16:16">
      <c r="P3629" s="15"/>
    </row>
    <row r="3630" spans="16:16">
      <c r="P3630" s="15"/>
    </row>
    <row r="3631" spans="16:16">
      <c r="P3631" s="15"/>
    </row>
    <row r="3632" spans="16:16">
      <c r="P3632" s="15"/>
    </row>
    <row r="3633" spans="16:16">
      <c r="P3633" s="15"/>
    </row>
    <row r="3634" spans="16:16">
      <c r="P3634" s="15"/>
    </row>
    <row r="3635" spans="16:16">
      <c r="P3635" s="15"/>
    </row>
    <row r="3636" spans="16:16">
      <c r="P3636" s="15"/>
    </row>
    <row r="3637" spans="16:16">
      <c r="P3637" s="15"/>
    </row>
    <row r="3638" spans="16:16">
      <c r="P3638" s="15"/>
    </row>
    <row r="3639" spans="16:16">
      <c r="P3639" s="15"/>
    </row>
    <row r="3640" spans="16:16">
      <c r="P3640" s="15"/>
    </row>
    <row r="3641" spans="16:16">
      <c r="P3641" s="15"/>
    </row>
    <row r="3642" spans="16:16">
      <c r="P3642" s="15"/>
    </row>
    <row r="3643" spans="16:16">
      <c r="P3643" s="15"/>
    </row>
    <row r="3644" spans="16:16">
      <c r="P3644" s="15"/>
    </row>
    <row r="3645" spans="16:16">
      <c r="P3645" s="15"/>
    </row>
    <row r="3646" spans="16:16">
      <c r="P3646" s="15"/>
    </row>
    <row r="3647" spans="16:16">
      <c r="P3647" s="15"/>
    </row>
    <row r="3648" spans="16:16">
      <c r="P3648" s="15"/>
    </row>
    <row r="3649" spans="16:16">
      <c r="P3649" s="15"/>
    </row>
    <row r="3650" spans="16:16">
      <c r="P3650" s="15"/>
    </row>
    <row r="3651" spans="16:16">
      <c r="P3651" s="15"/>
    </row>
    <row r="3652" spans="16:16">
      <c r="P3652" s="15"/>
    </row>
    <row r="3653" spans="16:16">
      <c r="P3653" s="15"/>
    </row>
    <row r="3654" spans="16:16">
      <c r="P3654" s="15"/>
    </row>
    <row r="3655" spans="16:16">
      <c r="P3655" s="15"/>
    </row>
    <row r="3656" spans="16:16">
      <c r="P3656" s="15"/>
    </row>
    <row r="3657" spans="16:16">
      <c r="P3657" s="15"/>
    </row>
    <row r="3658" spans="16:16">
      <c r="P3658" s="15"/>
    </row>
    <row r="3659" spans="16:16">
      <c r="P3659" s="15"/>
    </row>
    <row r="3660" spans="16:16">
      <c r="P3660" s="15"/>
    </row>
    <row r="3661" spans="16:16">
      <c r="P3661" s="15"/>
    </row>
    <row r="3662" spans="16:16">
      <c r="P3662" s="15"/>
    </row>
    <row r="3663" spans="16:16">
      <c r="P3663" s="15"/>
    </row>
    <row r="3664" spans="16:16">
      <c r="P3664" s="15"/>
    </row>
    <row r="3665" spans="16:16">
      <c r="P3665" s="15"/>
    </row>
    <row r="3666" spans="16:16">
      <c r="P3666" s="15"/>
    </row>
    <row r="3667" spans="16:16">
      <c r="P3667" s="15"/>
    </row>
    <row r="3668" spans="16:16">
      <c r="P3668" s="15"/>
    </row>
    <row r="3669" spans="16:16">
      <c r="P3669" s="15"/>
    </row>
    <row r="3670" spans="16:16">
      <c r="P3670" s="15"/>
    </row>
    <row r="3671" spans="16:16">
      <c r="P3671" s="15"/>
    </row>
    <row r="3672" spans="16:16">
      <c r="P3672" s="15"/>
    </row>
    <row r="3673" spans="16:16">
      <c r="P3673" s="15"/>
    </row>
    <row r="3674" spans="16:16">
      <c r="P3674" s="15"/>
    </row>
    <row r="3675" spans="16:16">
      <c r="P3675" s="15"/>
    </row>
    <row r="3676" spans="16:16">
      <c r="P3676" s="15"/>
    </row>
    <row r="3677" spans="16:16">
      <c r="P3677" s="15"/>
    </row>
    <row r="3678" spans="16:16">
      <c r="P3678" s="15"/>
    </row>
    <row r="3679" spans="16:16">
      <c r="P3679" s="15"/>
    </row>
    <row r="3680" spans="16:16">
      <c r="P3680" s="15"/>
    </row>
    <row r="3681" spans="16:16">
      <c r="P3681" s="15"/>
    </row>
    <row r="3682" spans="16:16">
      <c r="P3682" s="15"/>
    </row>
    <row r="3683" spans="16:16">
      <c r="P3683" s="15"/>
    </row>
    <row r="3684" spans="16:16">
      <c r="P3684" s="15"/>
    </row>
    <row r="3685" spans="16:16">
      <c r="P3685" s="15"/>
    </row>
    <row r="3686" spans="16:16">
      <c r="P3686" s="15"/>
    </row>
    <row r="3687" spans="16:16">
      <c r="P3687" s="15"/>
    </row>
    <row r="3688" spans="16:16">
      <c r="P3688" s="15"/>
    </row>
    <row r="3689" spans="16:16">
      <c r="P3689" s="15"/>
    </row>
    <row r="3690" spans="16:16">
      <c r="P3690" s="15"/>
    </row>
    <row r="3691" spans="16:16">
      <c r="P3691" s="15"/>
    </row>
    <row r="3692" spans="16:16">
      <c r="P3692" s="15"/>
    </row>
    <row r="3693" spans="16:16">
      <c r="P3693" s="15"/>
    </row>
    <row r="3694" spans="16:16">
      <c r="P3694" s="15"/>
    </row>
    <row r="3695" spans="16:16">
      <c r="P3695" s="15"/>
    </row>
    <row r="3696" spans="16:16">
      <c r="P3696" s="15"/>
    </row>
    <row r="3697" spans="16:16">
      <c r="P3697" s="15"/>
    </row>
    <row r="3698" spans="16:16">
      <c r="P3698" s="15"/>
    </row>
    <row r="3699" spans="16:16">
      <c r="P3699" s="15"/>
    </row>
    <row r="3700" spans="16:16">
      <c r="P3700" s="15"/>
    </row>
    <row r="3701" spans="16:16">
      <c r="P3701" s="15"/>
    </row>
    <row r="3702" spans="16:16">
      <c r="P3702" s="15"/>
    </row>
    <row r="3703" spans="16:16">
      <c r="P3703" s="15"/>
    </row>
    <row r="3704" spans="16:16">
      <c r="P3704" s="15"/>
    </row>
    <row r="3705" spans="16:16">
      <c r="P3705" s="15"/>
    </row>
    <row r="3706" spans="16:16">
      <c r="P3706" s="15"/>
    </row>
    <row r="3707" spans="16:16">
      <c r="P3707" s="15"/>
    </row>
    <row r="3708" spans="16:16">
      <c r="P3708" s="15"/>
    </row>
    <row r="3709" spans="16:16">
      <c r="P3709" s="15"/>
    </row>
    <row r="3710" spans="16:16">
      <c r="P3710" s="15"/>
    </row>
    <row r="3711" spans="16:16">
      <c r="P3711" s="15"/>
    </row>
    <row r="3712" spans="16:16">
      <c r="P3712" s="15"/>
    </row>
    <row r="3713" spans="16:16">
      <c r="P3713" s="15"/>
    </row>
    <row r="3714" spans="16:16">
      <c r="P3714" s="15"/>
    </row>
    <row r="3715" spans="16:16">
      <c r="P3715" s="15"/>
    </row>
    <row r="3716" spans="16:16">
      <c r="P3716" s="15"/>
    </row>
    <row r="3717" spans="16:16">
      <c r="P3717" s="15"/>
    </row>
    <row r="3718" spans="16:16">
      <c r="P3718" s="15"/>
    </row>
    <row r="3719" spans="16:16">
      <c r="P3719" s="15"/>
    </row>
    <row r="3720" spans="16:16">
      <c r="P3720" s="15"/>
    </row>
    <row r="3721" spans="16:16">
      <c r="P3721" s="15"/>
    </row>
    <row r="3722" spans="16:16">
      <c r="P3722" s="15"/>
    </row>
    <row r="3723" spans="16:16">
      <c r="P3723" s="15"/>
    </row>
    <row r="3724" spans="16:16">
      <c r="P3724" s="15"/>
    </row>
    <row r="3725" spans="16:16">
      <c r="P3725" s="15"/>
    </row>
    <row r="3726" spans="16:16">
      <c r="P3726" s="15"/>
    </row>
    <row r="3727" spans="16:16">
      <c r="P3727" s="15"/>
    </row>
    <row r="3728" spans="16:16">
      <c r="P3728" s="15"/>
    </row>
    <row r="3729" spans="16:16">
      <c r="P3729" s="15"/>
    </row>
    <row r="3730" spans="16:16">
      <c r="P3730" s="15"/>
    </row>
    <row r="3731" spans="16:16">
      <c r="P3731" s="15"/>
    </row>
    <row r="3732" spans="16:16">
      <c r="P3732" s="15"/>
    </row>
    <row r="3733" spans="16:16">
      <c r="P3733" s="15"/>
    </row>
    <row r="3734" spans="16:16">
      <c r="P3734" s="15"/>
    </row>
    <row r="3735" spans="16:16">
      <c r="P3735" s="15"/>
    </row>
    <row r="3736" spans="16:16">
      <c r="P3736" s="15"/>
    </row>
    <row r="3737" spans="16:16">
      <c r="P3737" s="15"/>
    </row>
    <row r="3738" spans="16:16">
      <c r="P3738" s="15"/>
    </row>
    <row r="3739" spans="16:16">
      <c r="P3739" s="15"/>
    </row>
    <row r="3740" spans="16:16">
      <c r="P3740" s="15"/>
    </row>
    <row r="3741" spans="16:16">
      <c r="P3741" s="15"/>
    </row>
    <row r="3742" spans="16:16">
      <c r="P3742" s="15"/>
    </row>
    <row r="3743" spans="16:16">
      <c r="P3743" s="15"/>
    </row>
    <row r="3744" spans="16:16">
      <c r="P3744" s="15"/>
    </row>
    <row r="3745" spans="16:16">
      <c r="P3745" s="15"/>
    </row>
    <row r="3746" spans="16:16">
      <c r="P3746" s="15"/>
    </row>
    <row r="3747" spans="16:16">
      <c r="P3747" s="15"/>
    </row>
    <row r="3748" spans="16:16">
      <c r="P3748" s="15"/>
    </row>
    <row r="3749" spans="16:16">
      <c r="P3749" s="15"/>
    </row>
    <row r="3750" spans="16:16">
      <c r="P3750" s="15"/>
    </row>
    <row r="3751" spans="16:16">
      <c r="P3751" s="15"/>
    </row>
    <row r="3752" spans="16:16">
      <c r="P3752" s="15"/>
    </row>
    <row r="3753" spans="16:16">
      <c r="P3753" s="15"/>
    </row>
    <row r="3754" spans="16:16">
      <c r="P3754" s="15"/>
    </row>
    <row r="3755" spans="16:16">
      <c r="P3755" s="15"/>
    </row>
    <row r="3756" spans="16:16">
      <c r="P3756" s="15"/>
    </row>
    <row r="3757" spans="16:16">
      <c r="P3757" s="15"/>
    </row>
    <row r="3758" spans="16:16">
      <c r="P3758" s="15"/>
    </row>
    <row r="3759" spans="16:16">
      <c r="P3759" s="15"/>
    </row>
    <row r="3760" spans="16:16">
      <c r="P3760" s="15"/>
    </row>
    <row r="3761" spans="16:16">
      <c r="P3761" s="15"/>
    </row>
    <row r="3762" spans="16:16">
      <c r="P3762" s="15"/>
    </row>
    <row r="3763" spans="16:16">
      <c r="P3763" s="15"/>
    </row>
    <row r="3764" spans="16:16">
      <c r="P3764" s="15"/>
    </row>
    <row r="3765" spans="16:16">
      <c r="P3765" s="15"/>
    </row>
    <row r="3766" spans="16:16">
      <c r="P3766" s="15"/>
    </row>
    <row r="3767" spans="16:16">
      <c r="P3767" s="15"/>
    </row>
    <row r="3768" spans="16:16">
      <c r="P3768" s="15"/>
    </row>
    <row r="3769" spans="16:16">
      <c r="P3769" s="15"/>
    </row>
    <row r="3770" spans="16:16">
      <c r="P3770" s="15"/>
    </row>
    <row r="3771" spans="16:16">
      <c r="P3771" s="15"/>
    </row>
    <row r="3772" spans="16:16">
      <c r="P3772" s="15"/>
    </row>
    <row r="3773" spans="16:16">
      <c r="P3773" s="15"/>
    </row>
    <row r="3774" spans="16:16">
      <c r="P3774" s="15"/>
    </row>
    <row r="3775" spans="16:16">
      <c r="P3775" s="15"/>
    </row>
    <row r="3776" spans="16:16">
      <c r="P3776" s="15"/>
    </row>
    <row r="3777" spans="16:16">
      <c r="P3777" s="15"/>
    </row>
    <row r="3778" spans="16:16">
      <c r="P3778" s="15"/>
    </row>
    <row r="3779" spans="16:16">
      <c r="P3779" s="15"/>
    </row>
    <row r="3780" spans="16:16">
      <c r="P3780" s="15"/>
    </row>
    <row r="3781" spans="16:16">
      <c r="P3781" s="15"/>
    </row>
    <row r="3782" spans="16:16">
      <c r="P3782" s="15"/>
    </row>
    <row r="3783" spans="16:16">
      <c r="P3783" s="15"/>
    </row>
    <row r="3784" spans="16:16">
      <c r="P3784" s="15"/>
    </row>
    <row r="3785" spans="16:16">
      <c r="P3785" s="15"/>
    </row>
    <row r="3786" spans="16:16">
      <c r="P3786" s="15"/>
    </row>
    <row r="3787" spans="16:16">
      <c r="P3787" s="15"/>
    </row>
    <row r="3788" spans="16:16">
      <c r="P3788" s="15"/>
    </row>
    <row r="3789" spans="16:16">
      <c r="P3789" s="15"/>
    </row>
    <row r="3790" spans="16:16">
      <c r="P3790" s="15"/>
    </row>
    <row r="3791" spans="16:16">
      <c r="P3791" s="15"/>
    </row>
    <row r="3792" spans="16:16">
      <c r="P3792" s="15"/>
    </row>
    <row r="3793" spans="16:16">
      <c r="P3793" s="15"/>
    </row>
    <row r="3794" spans="16:16">
      <c r="P3794" s="15"/>
    </row>
    <row r="3795" spans="16:16">
      <c r="P3795" s="15"/>
    </row>
    <row r="3796" spans="16:16">
      <c r="P3796" s="15"/>
    </row>
    <row r="3797" spans="16:16">
      <c r="P3797" s="15"/>
    </row>
    <row r="3798" spans="16:16">
      <c r="P3798" s="15"/>
    </row>
    <row r="3799" spans="16:16">
      <c r="P3799" s="15"/>
    </row>
    <row r="3800" spans="16:16">
      <c r="P3800" s="15"/>
    </row>
    <row r="3801" spans="16:16">
      <c r="P3801" s="15"/>
    </row>
    <row r="3802" spans="16:16">
      <c r="P3802" s="15"/>
    </row>
    <row r="3803" spans="16:16">
      <c r="P3803" s="15"/>
    </row>
    <row r="3804" spans="16:16">
      <c r="P3804" s="15"/>
    </row>
    <row r="3805" spans="16:16">
      <c r="P3805" s="15"/>
    </row>
    <row r="3806" spans="16:16">
      <c r="P3806" s="15"/>
    </row>
    <row r="3807" spans="16:16">
      <c r="P3807" s="15"/>
    </row>
    <row r="3808" spans="16:16">
      <c r="P3808" s="15"/>
    </row>
    <row r="3809" spans="16:16">
      <c r="P3809" s="15"/>
    </row>
    <row r="3810" spans="16:16">
      <c r="P3810" s="15"/>
    </row>
    <row r="3811" spans="16:16">
      <c r="P3811" s="15"/>
    </row>
    <row r="3812" spans="16:16">
      <c r="P3812" s="15"/>
    </row>
    <row r="3813" spans="16:16">
      <c r="P3813" s="15"/>
    </row>
    <row r="3814" spans="16:16">
      <c r="P3814" s="15"/>
    </row>
    <row r="3815" spans="16:16">
      <c r="P3815" s="15"/>
    </row>
    <row r="3816" spans="16:16">
      <c r="P3816" s="15"/>
    </row>
    <row r="3817" spans="16:16">
      <c r="P3817" s="15"/>
    </row>
    <row r="3818" spans="16:16">
      <c r="P3818" s="15"/>
    </row>
    <row r="3819" spans="16:16">
      <c r="P3819" s="15"/>
    </row>
    <row r="3820" spans="16:16">
      <c r="P3820" s="15"/>
    </row>
    <row r="3821" spans="16:16">
      <c r="P3821" s="15"/>
    </row>
    <row r="3822" spans="16:16">
      <c r="P3822" s="15"/>
    </row>
    <row r="3823" spans="16:16">
      <c r="P3823" s="15"/>
    </row>
    <row r="3824" spans="16:16">
      <c r="P3824" s="15"/>
    </row>
    <row r="3825" spans="16:16">
      <c r="P3825" s="15"/>
    </row>
    <row r="3826" spans="16:16">
      <c r="P3826" s="15"/>
    </row>
    <row r="3827" spans="16:16">
      <c r="P3827" s="15"/>
    </row>
    <row r="3828" spans="16:16">
      <c r="P3828" s="15"/>
    </row>
    <row r="3829" spans="16:16">
      <c r="P3829" s="15"/>
    </row>
    <row r="3830" spans="16:16">
      <c r="P3830" s="15"/>
    </row>
    <row r="3831" spans="16:16">
      <c r="P3831" s="15"/>
    </row>
    <row r="3832" spans="16:16">
      <c r="P3832" s="15"/>
    </row>
    <row r="3833" spans="16:16">
      <c r="P3833" s="15"/>
    </row>
    <row r="3834" spans="16:16">
      <c r="P3834" s="15"/>
    </row>
    <row r="3835" spans="16:16">
      <c r="P3835" s="15"/>
    </row>
    <row r="3836" spans="16:16">
      <c r="P3836" s="15"/>
    </row>
    <row r="3837" spans="16:16">
      <c r="P3837" s="15"/>
    </row>
    <row r="3838" spans="16:16">
      <c r="P3838" s="15"/>
    </row>
    <row r="3839" spans="16:16">
      <c r="P3839" s="15"/>
    </row>
    <row r="3840" spans="16:16">
      <c r="P3840" s="15"/>
    </row>
    <row r="3841" spans="16:16">
      <c r="P3841" s="15"/>
    </row>
    <row r="3842" spans="16:16">
      <c r="P3842" s="15"/>
    </row>
    <row r="3843" spans="16:16">
      <c r="P3843" s="15"/>
    </row>
    <row r="3844" spans="16:16">
      <c r="P3844" s="15"/>
    </row>
    <row r="3845" spans="16:16">
      <c r="P3845" s="15"/>
    </row>
    <row r="3846" spans="16:16">
      <c r="P3846" s="15"/>
    </row>
    <row r="3847" spans="16:16">
      <c r="P3847" s="15"/>
    </row>
    <row r="3848" spans="16:16">
      <c r="P3848" s="15"/>
    </row>
    <row r="3849" spans="16:16">
      <c r="P3849" s="15"/>
    </row>
    <row r="3850" spans="16:16">
      <c r="P3850" s="15"/>
    </row>
    <row r="3851" spans="16:16">
      <c r="P3851" s="15"/>
    </row>
    <row r="3852" spans="16:16">
      <c r="P3852" s="15"/>
    </row>
    <row r="3853" spans="16:16">
      <c r="P3853" s="15"/>
    </row>
    <row r="3854" spans="16:16">
      <c r="P3854" s="15"/>
    </row>
    <row r="3855" spans="16:16">
      <c r="P3855" s="15"/>
    </row>
    <row r="3856" spans="16:16">
      <c r="P3856" s="15"/>
    </row>
    <row r="3857" spans="16:16">
      <c r="P3857" s="15"/>
    </row>
    <row r="3858" spans="16:16">
      <c r="P3858" s="15"/>
    </row>
    <row r="3859" spans="16:16">
      <c r="P3859" s="15"/>
    </row>
    <row r="3860" spans="16:16">
      <c r="P3860" s="15"/>
    </row>
    <row r="3861" spans="16:16">
      <c r="P3861" s="15"/>
    </row>
    <row r="3862" spans="16:16">
      <c r="P3862" s="15"/>
    </row>
    <row r="3863" spans="16:16">
      <c r="P3863" s="15"/>
    </row>
    <row r="3864" spans="16:16">
      <c r="P3864" s="15"/>
    </row>
    <row r="3865" spans="16:16">
      <c r="P3865" s="15"/>
    </row>
    <row r="3866" spans="16:16">
      <c r="P3866" s="15"/>
    </row>
    <row r="3867" spans="16:16">
      <c r="P3867" s="15"/>
    </row>
    <row r="3868" spans="16:16">
      <c r="P3868" s="15"/>
    </row>
    <row r="3869" spans="16:16">
      <c r="P3869" s="15"/>
    </row>
    <row r="3870" spans="16:16">
      <c r="P3870" s="15"/>
    </row>
    <row r="3871" spans="16:16">
      <c r="P3871" s="15"/>
    </row>
    <row r="3872" spans="16:16">
      <c r="P3872" s="15"/>
    </row>
    <row r="3873" spans="16:16">
      <c r="P3873" s="15"/>
    </row>
    <row r="3874" spans="16:16">
      <c r="P3874" s="15"/>
    </row>
    <row r="3875" spans="16:16">
      <c r="P3875" s="15"/>
    </row>
    <row r="3876" spans="16:16">
      <c r="P3876" s="15"/>
    </row>
    <row r="3877" spans="16:16">
      <c r="P3877" s="15"/>
    </row>
    <row r="3878" spans="16:16">
      <c r="P3878" s="15"/>
    </row>
    <row r="3879" spans="16:16">
      <c r="P3879" s="15"/>
    </row>
    <row r="3880" spans="16:16">
      <c r="P3880" s="15"/>
    </row>
    <row r="3881" spans="16:16">
      <c r="P3881" s="15"/>
    </row>
    <row r="3882" spans="16:16">
      <c r="P3882" s="15"/>
    </row>
    <row r="3883" spans="16:16">
      <c r="P3883" s="15"/>
    </row>
    <row r="3884" spans="16:16">
      <c r="P3884" s="15"/>
    </row>
    <row r="3885" spans="16:16">
      <c r="P3885" s="15"/>
    </row>
    <row r="3886" spans="16:16">
      <c r="P3886" s="15"/>
    </row>
    <row r="3887" spans="16:16">
      <c r="P3887" s="15"/>
    </row>
    <row r="3888" spans="16:16">
      <c r="P3888" s="15"/>
    </row>
    <row r="3889" spans="16:16">
      <c r="P3889" s="15"/>
    </row>
    <row r="3890" spans="16:16">
      <c r="P3890" s="15"/>
    </row>
    <row r="3891" spans="16:16">
      <c r="P3891" s="15"/>
    </row>
    <row r="3892" spans="16:16">
      <c r="P3892" s="15"/>
    </row>
    <row r="3893" spans="16:16">
      <c r="P3893" s="15"/>
    </row>
    <row r="3894" spans="16:16">
      <c r="P3894" s="15"/>
    </row>
    <row r="3895" spans="16:16">
      <c r="P3895" s="15"/>
    </row>
    <row r="3896" spans="16:16">
      <c r="P3896" s="15"/>
    </row>
    <row r="3897" spans="16:16">
      <c r="P3897" s="15"/>
    </row>
    <row r="3898" spans="16:16">
      <c r="P3898" s="15"/>
    </row>
    <row r="3899" spans="16:16">
      <c r="P3899" s="15"/>
    </row>
    <row r="3900" spans="16:16">
      <c r="P3900" s="15"/>
    </row>
    <row r="3901" spans="16:16">
      <c r="P3901" s="15"/>
    </row>
    <row r="3902" spans="16:16">
      <c r="P3902" s="15"/>
    </row>
    <row r="3903" spans="16:16">
      <c r="P3903" s="15"/>
    </row>
    <row r="3904" spans="16:16">
      <c r="P3904" s="15"/>
    </row>
    <row r="3905" spans="16:16">
      <c r="P3905" s="15"/>
    </row>
    <row r="3906" spans="16:16">
      <c r="P3906" s="15"/>
    </row>
    <row r="3907" spans="16:16">
      <c r="P3907" s="15"/>
    </row>
    <row r="3908" spans="16:16">
      <c r="P3908" s="15"/>
    </row>
    <row r="3909" spans="16:16">
      <c r="P3909" s="15"/>
    </row>
    <row r="3910" spans="16:16">
      <c r="P3910" s="15"/>
    </row>
    <row r="3911" spans="16:16">
      <c r="P3911" s="15"/>
    </row>
    <row r="3912" spans="16:16">
      <c r="P3912" s="15"/>
    </row>
    <row r="3913" spans="16:16">
      <c r="P3913" s="15"/>
    </row>
    <row r="3914" spans="16:16">
      <c r="P3914" s="15"/>
    </row>
    <row r="3915" spans="16:16">
      <c r="P3915" s="15"/>
    </row>
    <row r="3916" spans="16:16">
      <c r="P3916" s="15"/>
    </row>
    <row r="3917" spans="16:16">
      <c r="P3917" s="15"/>
    </row>
    <row r="3918" spans="16:16">
      <c r="P3918" s="15"/>
    </row>
    <row r="3919" spans="16:16">
      <c r="P3919" s="15"/>
    </row>
    <row r="3920" spans="16:16">
      <c r="P3920" s="15"/>
    </row>
    <row r="3921" spans="16:16">
      <c r="P3921" s="15"/>
    </row>
    <row r="3922" spans="16:16">
      <c r="P3922" s="15"/>
    </row>
    <row r="3923" spans="16:16">
      <c r="P3923" s="15"/>
    </row>
    <row r="3924" spans="16:16">
      <c r="P3924" s="15"/>
    </row>
    <row r="3925" spans="16:16">
      <c r="P3925" s="15"/>
    </row>
    <row r="3926" spans="16:16">
      <c r="P3926" s="15"/>
    </row>
    <row r="3927" spans="16:16">
      <c r="P3927" s="15"/>
    </row>
    <row r="3928" spans="16:16">
      <c r="P3928" s="15"/>
    </row>
    <row r="3929" spans="16:16">
      <c r="P3929" s="15"/>
    </row>
    <row r="3930" spans="16:16">
      <c r="P3930" s="15"/>
    </row>
    <row r="3931" spans="16:16">
      <c r="P3931" s="15"/>
    </row>
    <row r="3932" spans="16:16">
      <c r="P3932" s="15"/>
    </row>
    <row r="3933" spans="16:16">
      <c r="P3933" s="15"/>
    </row>
    <row r="3934" spans="16:16">
      <c r="P3934" s="15"/>
    </row>
    <row r="3935" spans="16:16">
      <c r="P3935" s="15"/>
    </row>
    <row r="3936" spans="16:16">
      <c r="P3936" s="15"/>
    </row>
    <row r="3937" spans="16:16">
      <c r="P3937" s="15"/>
    </row>
    <row r="3938" spans="16:16">
      <c r="P3938" s="15"/>
    </row>
    <row r="3939" spans="16:16">
      <c r="P3939" s="15"/>
    </row>
    <row r="3940" spans="16:16">
      <c r="P3940" s="15"/>
    </row>
    <row r="3941" spans="16:16">
      <c r="P3941" s="15"/>
    </row>
    <row r="3942" spans="16:16">
      <c r="P3942" s="15"/>
    </row>
    <row r="3943" spans="16:16">
      <c r="P3943" s="15"/>
    </row>
    <row r="3944" spans="16:16">
      <c r="P3944" s="15"/>
    </row>
    <row r="3945" spans="16:16">
      <c r="P3945" s="15"/>
    </row>
    <row r="3946" spans="16:16">
      <c r="P3946" s="15"/>
    </row>
    <row r="3947" spans="16:16">
      <c r="P3947" s="15"/>
    </row>
    <row r="3948" spans="16:16">
      <c r="P3948" s="15"/>
    </row>
    <row r="3949" spans="16:16">
      <c r="P3949" s="15"/>
    </row>
    <row r="3950" spans="16:16">
      <c r="P3950" s="15"/>
    </row>
    <row r="3951" spans="16:16">
      <c r="P3951" s="15"/>
    </row>
    <row r="3952" spans="16:16">
      <c r="P3952" s="15"/>
    </row>
    <row r="3953" spans="16:16">
      <c r="P3953" s="15"/>
    </row>
    <row r="3954" spans="16:16">
      <c r="P3954" s="15"/>
    </row>
    <row r="3955" spans="16:16">
      <c r="P3955" s="15"/>
    </row>
    <row r="3956" spans="16:16">
      <c r="P3956" s="15"/>
    </row>
    <row r="3957" spans="16:16">
      <c r="P3957" s="15"/>
    </row>
    <row r="3958" spans="16:16">
      <c r="P3958" s="15"/>
    </row>
    <row r="3959" spans="16:16">
      <c r="P3959" s="15"/>
    </row>
    <row r="3960" spans="16:16">
      <c r="P3960" s="15"/>
    </row>
    <row r="3961" spans="16:16">
      <c r="P3961" s="15"/>
    </row>
    <row r="3962" spans="16:16">
      <c r="P3962" s="15"/>
    </row>
    <row r="3963" spans="16:16">
      <c r="P3963" s="15"/>
    </row>
    <row r="3964" spans="16:16">
      <c r="P3964" s="15"/>
    </row>
    <row r="3965" spans="16:16">
      <c r="P3965" s="15"/>
    </row>
    <row r="3966" spans="16:16">
      <c r="P3966" s="15"/>
    </row>
    <row r="3967" spans="16:16">
      <c r="P3967" s="15"/>
    </row>
    <row r="3968" spans="16:16">
      <c r="P3968" s="15"/>
    </row>
    <row r="3969" spans="16:16">
      <c r="P3969" s="15"/>
    </row>
    <row r="3970" spans="16:16">
      <c r="P3970" s="15"/>
    </row>
    <row r="3971" spans="16:16">
      <c r="P3971" s="15"/>
    </row>
    <row r="3972" spans="16:16">
      <c r="P3972" s="15"/>
    </row>
    <row r="3973" spans="16:16">
      <c r="P3973" s="15"/>
    </row>
    <row r="3974" spans="16:16">
      <c r="P3974" s="15"/>
    </row>
    <row r="3975" spans="16:16">
      <c r="P3975" s="15"/>
    </row>
    <row r="3976" spans="16:16">
      <c r="P3976" s="15"/>
    </row>
    <row r="3977" spans="16:16">
      <c r="P3977" s="15"/>
    </row>
    <row r="3978" spans="16:16">
      <c r="P3978" s="15"/>
    </row>
    <row r="3979" spans="16:16">
      <c r="P3979" s="15"/>
    </row>
    <row r="3980" spans="16:16">
      <c r="P3980" s="15"/>
    </row>
    <row r="3981" spans="16:16">
      <c r="P3981" s="15"/>
    </row>
    <row r="3982" spans="16:16">
      <c r="P3982" s="15"/>
    </row>
    <row r="3983" spans="16:16">
      <c r="P3983" s="15"/>
    </row>
    <row r="3984" spans="16:16">
      <c r="P3984" s="15"/>
    </row>
    <row r="3985" spans="16:16">
      <c r="P3985" s="15"/>
    </row>
    <row r="3986" spans="16:16">
      <c r="P3986" s="15"/>
    </row>
    <row r="3987" spans="16:16">
      <c r="P3987" s="15"/>
    </row>
    <row r="3988" spans="16:16">
      <c r="P3988" s="15"/>
    </row>
    <row r="3989" spans="16:16">
      <c r="P3989" s="15"/>
    </row>
    <row r="3990" spans="16:16">
      <c r="P3990" s="15"/>
    </row>
    <row r="3991" spans="16:16">
      <c r="P3991" s="15"/>
    </row>
    <row r="3992" spans="16:16">
      <c r="P3992" s="15"/>
    </row>
    <row r="3993" spans="16:16">
      <c r="P3993" s="15"/>
    </row>
    <row r="3994" spans="16:16">
      <c r="P3994" s="15"/>
    </row>
    <row r="3995" spans="16:16">
      <c r="P3995" s="15"/>
    </row>
    <row r="3996" spans="16:16">
      <c r="P3996" s="15"/>
    </row>
    <row r="3997" spans="16:16">
      <c r="P3997" s="15"/>
    </row>
    <row r="3998" spans="16:16">
      <c r="P3998" s="15"/>
    </row>
    <row r="3999" spans="16:16">
      <c r="P3999" s="15"/>
    </row>
    <row r="4000" spans="16:16">
      <c r="P4000" s="15"/>
    </row>
    <row r="4001" spans="16:16">
      <c r="P4001" s="15"/>
    </row>
    <row r="4002" spans="16:16">
      <c r="P4002" s="15"/>
    </row>
    <row r="4003" spans="16:16">
      <c r="P4003" s="15"/>
    </row>
    <row r="4004" spans="16:16">
      <c r="P4004" s="15"/>
    </row>
    <row r="4005" spans="16:16">
      <c r="P4005" s="15"/>
    </row>
    <row r="4006" spans="16:16">
      <c r="P4006" s="15"/>
    </row>
    <row r="4007" spans="16:16">
      <c r="P4007" s="15"/>
    </row>
    <row r="4008" spans="16:16">
      <c r="P4008" s="15"/>
    </row>
    <row r="4009" spans="16:16">
      <c r="P4009" s="15"/>
    </row>
    <row r="4010" spans="16:16">
      <c r="P4010" s="15"/>
    </row>
    <row r="4011" spans="16:16">
      <c r="P4011" s="15"/>
    </row>
    <row r="4012" spans="16:16">
      <c r="P4012" s="15"/>
    </row>
    <row r="4013" spans="16:16">
      <c r="P4013" s="15"/>
    </row>
    <row r="4014" spans="16:16">
      <c r="P4014" s="15"/>
    </row>
    <row r="4015" spans="16:16">
      <c r="P4015" s="15"/>
    </row>
    <row r="4016" spans="16:16">
      <c r="P4016" s="15"/>
    </row>
    <row r="4017" spans="16:16">
      <c r="P4017" s="15"/>
    </row>
    <row r="4018" spans="16:16">
      <c r="P4018" s="15"/>
    </row>
    <row r="4019" spans="16:16">
      <c r="P4019" s="15"/>
    </row>
    <row r="4020" spans="16:16">
      <c r="P4020" s="15"/>
    </row>
    <row r="4021" spans="16:16">
      <c r="P4021" s="15"/>
    </row>
    <row r="4022" spans="16:16">
      <c r="P4022" s="15"/>
    </row>
    <row r="4023" spans="16:16">
      <c r="P4023" s="15"/>
    </row>
    <row r="4024" spans="16:16">
      <c r="P4024" s="15"/>
    </row>
    <row r="4025" spans="16:16">
      <c r="P4025" s="15"/>
    </row>
    <row r="4026" spans="16:16">
      <c r="P4026" s="15"/>
    </row>
    <row r="4027" spans="16:16">
      <c r="P4027" s="15"/>
    </row>
    <row r="4028" spans="16:16">
      <c r="P4028" s="15"/>
    </row>
    <row r="4029" spans="16:16">
      <c r="P4029" s="15"/>
    </row>
    <row r="4030" spans="16:16">
      <c r="P4030" s="15"/>
    </row>
    <row r="4031" spans="16:16">
      <c r="P4031" s="15"/>
    </row>
    <row r="4032" spans="16:16">
      <c r="P4032" s="15"/>
    </row>
    <row r="4033" spans="16:16">
      <c r="P4033" s="15"/>
    </row>
    <row r="4034" spans="16:16">
      <c r="P4034" s="15"/>
    </row>
    <row r="4035" spans="16:16">
      <c r="P4035" s="15"/>
    </row>
    <row r="4036" spans="16:16">
      <c r="P4036" s="15"/>
    </row>
    <row r="4037" spans="16:16">
      <c r="P4037" s="15"/>
    </row>
    <row r="4038" spans="16:16">
      <c r="P4038" s="15"/>
    </row>
    <row r="4039" spans="16:16">
      <c r="P4039" s="15"/>
    </row>
    <row r="4040" spans="16:16">
      <c r="P4040" s="15"/>
    </row>
    <row r="4041" spans="16:16">
      <c r="P4041" s="15"/>
    </row>
    <row r="4042" spans="16:16">
      <c r="P4042" s="15"/>
    </row>
    <row r="4043" spans="16:16">
      <c r="P4043" s="15"/>
    </row>
    <row r="4044" spans="16:16">
      <c r="P4044" s="15"/>
    </row>
    <row r="4045" spans="16:16">
      <c r="P4045" s="15"/>
    </row>
    <row r="4046" spans="16:16">
      <c r="P4046" s="15"/>
    </row>
    <row r="4047" spans="16:16">
      <c r="P4047" s="15"/>
    </row>
    <row r="4048" spans="16:16">
      <c r="P4048" s="15"/>
    </row>
    <row r="4049" spans="16:16">
      <c r="P4049" s="15"/>
    </row>
    <row r="4050" spans="16:16">
      <c r="P4050" s="15"/>
    </row>
    <row r="4051" spans="16:16">
      <c r="P4051" s="15"/>
    </row>
    <row r="4052" spans="16:16">
      <c r="P4052" s="15"/>
    </row>
    <row r="4053" spans="16:16">
      <c r="P4053" s="15"/>
    </row>
    <row r="4054" spans="16:16">
      <c r="P4054" s="15"/>
    </row>
    <row r="4055" spans="16:16">
      <c r="P4055" s="15"/>
    </row>
    <row r="4056" spans="16:16">
      <c r="P4056" s="15"/>
    </row>
    <row r="4057" spans="16:16">
      <c r="P4057" s="15"/>
    </row>
    <row r="4058" spans="16:16">
      <c r="P4058" s="15"/>
    </row>
    <row r="4059" spans="16:16">
      <c r="P4059" s="15"/>
    </row>
    <row r="4060" spans="16:16">
      <c r="P4060" s="15"/>
    </row>
    <row r="4061" spans="16:16">
      <c r="P4061" s="15"/>
    </row>
    <row r="4062" spans="16:16">
      <c r="P4062" s="15"/>
    </row>
    <row r="4063" spans="16:16">
      <c r="P4063" s="15"/>
    </row>
    <row r="4064" spans="16:16">
      <c r="P4064" s="15"/>
    </row>
    <row r="4065" spans="16:16">
      <c r="P4065" s="15"/>
    </row>
    <row r="4066" spans="16:16">
      <c r="P4066" s="15"/>
    </row>
    <row r="4067" spans="16:16">
      <c r="P4067" s="15"/>
    </row>
    <row r="4068" spans="16:16">
      <c r="P4068" s="15"/>
    </row>
    <row r="4069" spans="16:16">
      <c r="P4069" s="15"/>
    </row>
    <row r="4070" spans="16:16">
      <c r="P4070" s="15"/>
    </row>
    <row r="4071" spans="16:16">
      <c r="P4071" s="15"/>
    </row>
    <row r="4072" spans="16:16">
      <c r="P4072" s="15"/>
    </row>
    <row r="4073" spans="16:16">
      <c r="P4073" s="15"/>
    </row>
    <row r="4074" spans="16:16">
      <c r="P4074" s="15"/>
    </row>
    <row r="4075" spans="16:16">
      <c r="P4075" s="15"/>
    </row>
    <row r="4076" spans="16:16">
      <c r="P4076" s="15"/>
    </row>
    <row r="4077" spans="16:16">
      <c r="P4077" s="15"/>
    </row>
    <row r="4078" spans="16:16">
      <c r="P4078" s="15"/>
    </row>
    <row r="4079" spans="16:16">
      <c r="P4079" s="15"/>
    </row>
    <row r="4080" spans="16:16">
      <c r="P4080" s="15"/>
    </row>
    <row r="4081" spans="16:16">
      <c r="P4081" s="15"/>
    </row>
    <row r="4082" spans="16:16">
      <c r="P4082" s="15"/>
    </row>
    <row r="4083" spans="16:16">
      <c r="P4083" s="15"/>
    </row>
    <row r="4084" spans="16:16">
      <c r="P4084" s="15"/>
    </row>
    <row r="4085" spans="16:16">
      <c r="P4085" s="15"/>
    </row>
    <row r="4086" spans="16:16">
      <c r="P4086" s="15"/>
    </row>
    <row r="4087" spans="16:16">
      <c r="P4087" s="15"/>
    </row>
    <row r="4088" spans="16:16">
      <c r="P4088" s="15"/>
    </row>
    <row r="4089" spans="16:16">
      <c r="P4089" s="15"/>
    </row>
    <row r="4090" spans="16:16">
      <c r="P4090" s="15"/>
    </row>
    <row r="4091" spans="16:16">
      <c r="P4091" s="15"/>
    </row>
    <row r="4092" spans="16:16">
      <c r="P4092" s="15"/>
    </row>
    <row r="4093" spans="16:16">
      <c r="P4093" s="15"/>
    </row>
    <row r="4094" spans="16:16">
      <c r="P4094" s="15"/>
    </row>
    <row r="4095" spans="16:16">
      <c r="P4095" s="15"/>
    </row>
    <row r="4096" spans="16:16">
      <c r="P4096" s="15"/>
    </row>
    <row r="4097" spans="16:16">
      <c r="P4097" s="15"/>
    </row>
    <row r="4098" spans="16:16">
      <c r="P4098" s="15"/>
    </row>
    <row r="4099" spans="16:16">
      <c r="P4099" s="15"/>
    </row>
    <row r="4100" spans="16:16">
      <c r="P4100" s="15"/>
    </row>
    <row r="4101" spans="16:16">
      <c r="P4101" s="15"/>
    </row>
    <row r="4102" spans="16:16">
      <c r="P4102" s="15"/>
    </row>
    <row r="4103" spans="16:16">
      <c r="P4103" s="15"/>
    </row>
    <row r="4104" spans="16:16">
      <c r="P4104" s="15"/>
    </row>
    <row r="4105" spans="16:16">
      <c r="P4105" s="15"/>
    </row>
    <row r="4106" spans="16:16">
      <c r="P4106" s="15"/>
    </row>
    <row r="4107" spans="16:16">
      <c r="P4107" s="15"/>
    </row>
    <row r="4108" spans="16:16">
      <c r="P4108" s="15"/>
    </row>
    <row r="4109" spans="16:16">
      <c r="P4109" s="15"/>
    </row>
    <row r="4110" spans="16:16">
      <c r="P4110" s="15"/>
    </row>
    <row r="4111" spans="16:16">
      <c r="P4111" s="15"/>
    </row>
    <row r="4112" spans="16:16">
      <c r="P4112" s="15"/>
    </row>
    <row r="4113" spans="16:16">
      <c r="P4113" s="15"/>
    </row>
    <row r="4114" spans="16:16">
      <c r="P4114" s="15"/>
    </row>
    <row r="4115" spans="16:16">
      <c r="P4115" s="15"/>
    </row>
    <row r="4116" spans="16:16">
      <c r="P4116" s="15"/>
    </row>
    <row r="4117" spans="16:16">
      <c r="P4117" s="15"/>
    </row>
    <row r="4118" spans="16:16">
      <c r="P4118" s="15"/>
    </row>
    <row r="4119" spans="16:16">
      <c r="P4119" s="15"/>
    </row>
    <row r="4120" spans="16:16">
      <c r="P4120" s="15"/>
    </row>
    <row r="4121" spans="16:16">
      <c r="P4121" s="15"/>
    </row>
    <row r="4122" spans="16:16">
      <c r="P4122" s="15"/>
    </row>
    <row r="4123" spans="16:16">
      <c r="P4123" s="15"/>
    </row>
    <row r="4124" spans="16:16">
      <c r="P4124" s="15"/>
    </row>
    <row r="4125" spans="16:16">
      <c r="P4125" s="15"/>
    </row>
    <row r="4126" spans="16:16">
      <c r="P4126" s="15"/>
    </row>
    <row r="4127" spans="16:16">
      <c r="P4127" s="15"/>
    </row>
    <row r="4128" spans="16:16">
      <c r="P4128" s="15"/>
    </row>
    <row r="4129" spans="16:16">
      <c r="P4129" s="15"/>
    </row>
    <row r="4130" spans="16:16">
      <c r="P4130" s="15"/>
    </row>
    <row r="4131" spans="16:16">
      <c r="P4131" s="15"/>
    </row>
    <row r="4132" spans="16:16">
      <c r="P4132" s="15"/>
    </row>
    <row r="4133" spans="16:16">
      <c r="P4133" s="15"/>
    </row>
    <row r="4134" spans="16:16">
      <c r="P4134" s="15"/>
    </row>
    <row r="4135" spans="16:16">
      <c r="P4135" s="15"/>
    </row>
    <row r="4136" spans="16:16">
      <c r="P4136" s="15"/>
    </row>
    <row r="4137" spans="16:16">
      <c r="P4137" s="15"/>
    </row>
    <row r="4138" spans="16:16">
      <c r="P4138" s="15"/>
    </row>
    <row r="4139" spans="16:16">
      <c r="P4139" s="15"/>
    </row>
    <row r="4140" spans="16:16">
      <c r="P4140" s="15"/>
    </row>
    <row r="4141" spans="16:16">
      <c r="P4141" s="15"/>
    </row>
    <row r="4142" spans="16:16">
      <c r="P4142" s="15"/>
    </row>
    <row r="4143" spans="16:16">
      <c r="P4143" s="15"/>
    </row>
    <row r="4144" spans="16:16">
      <c r="P4144" s="15"/>
    </row>
    <row r="4145" spans="16:16">
      <c r="P4145" s="15"/>
    </row>
    <row r="4146" spans="16:16">
      <c r="P4146" s="15"/>
    </row>
    <row r="4147" spans="16:16">
      <c r="P4147" s="15"/>
    </row>
    <row r="4148" spans="16:16">
      <c r="P4148" s="15"/>
    </row>
    <row r="4149" spans="16:16">
      <c r="P4149" s="15"/>
    </row>
    <row r="4150" spans="16:16">
      <c r="P4150" s="15"/>
    </row>
    <row r="4151" spans="16:16">
      <c r="P4151" s="15"/>
    </row>
    <row r="4152" spans="16:16">
      <c r="P4152" s="15"/>
    </row>
    <row r="4153" spans="16:16">
      <c r="P4153" s="15"/>
    </row>
    <row r="4154" spans="16:16">
      <c r="P4154" s="15"/>
    </row>
    <row r="4155" spans="16:16">
      <c r="P4155" s="15"/>
    </row>
    <row r="4156" spans="16:16">
      <c r="P4156" s="15"/>
    </row>
    <row r="4157" spans="16:16">
      <c r="P4157" s="15"/>
    </row>
    <row r="4158" spans="16:16">
      <c r="P4158" s="15"/>
    </row>
    <row r="4159" spans="16:16">
      <c r="P4159" s="15"/>
    </row>
    <row r="4160" spans="16:16">
      <c r="P4160" s="15"/>
    </row>
    <row r="4161" spans="16:16">
      <c r="P4161" s="15"/>
    </row>
    <row r="4162" spans="16:16">
      <c r="P4162" s="15"/>
    </row>
    <row r="4163" spans="16:16">
      <c r="P4163" s="15"/>
    </row>
    <row r="4164" spans="16:16">
      <c r="P4164" s="15"/>
    </row>
    <row r="4165" spans="16:16">
      <c r="P4165" s="15"/>
    </row>
    <row r="4166" spans="16:16">
      <c r="P4166" s="15"/>
    </row>
    <row r="4167" spans="16:16">
      <c r="P4167" s="15"/>
    </row>
    <row r="4168" spans="16:16">
      <c r="P4168" s="15"/>
    </row>
    <row r="4169" spans="16:16">
      <c r="P4169" s="15"/>
    </row>
    <row r="4170" spans="16:16">
      <c r="P4170" s="15"/>
    </row>
    <row r="4171" spans="16:16">
      <c r="P4171" s="15"/>
    </row>
    <row r="4172" spans="16:16">
      <c r="P4172" s="15"/>
    </row>
    <row r="4173" spans="16:16">
      <c r="P4173" s="15"/>
    </row>
    <row r="4174" spans="16:16">
      <c r="P4174" s="15"/>
    </row>
    <row r="4175" spans="16:16">
      <c r="P4175" s="15"/>
    </row>
    <row r="4176" spans="16:16">
      <c r="P4176" s="15"/>
    </row>
    <row r="4177" spans="16:16">
      <c r="P4177" s="15"/>
    </row>
    <row r="4178" spans="16:16">
      <c r="P4178" s="15"/>
    </row>
    <row r="4179" spans="16:16">
      <c r="P4179" s="15"/>
    </row>
    <row r="4180" spans="16:16">
      <c r="P4180" s="15"/>
    </row>
    <row r="4181" spans="16:16">
      <c r="P4181" s="15"/>
    </row>
    <row r="4182" spans="16:16">
      <c r="P4182" s="15"/>
    </row>
    <row r="4183" spans="16:16">
      <c r="P4183" s="15"/>
    </row>
    <row r="4184" spans="16:16">
      <c r="P4184" s="15"/>
    </row>
    <row r="4185" spans="16:16">
      <c r="P4185" s="15"/>
    </row>
    <row r="4186" spans="16:16">
      <c r="P4186" s="15"/>
    </row>
    <row r="4187" spans="16:16">
      <c r="P4187" s="15"/>
    </row>
    <row r="4188" spans="16:16">
      <c r="P4188" s="15"/>
    </row>
    <row r="4189" spans="16:16">
      <c r="P4189" s="15"/>
    </row>
    <row r="4190" spans="16:16">
      <c r="P4190" s="15"/>
    </row>
    <row r="4191" spans="16:16">
      <c r="P4191" s="15"/>
    </row>
    <row r="4192" spans="16:16">
      <c r="P4192" s="15"/>
    </row>
    <row r="4193" spans="16:16">
      <c r="P4193" s="15"/>
    </row>
    <row r="4194" spans="16:16">
      <c r="P4194" s="15"/>
    </row>
    <row r="4195" spans="16:16">
      <c r="P4195" s="15"/>
    </row>
    <row r="4196" spans="16:16">
      <c r="P4196" s="15"/>
    </row>
    <row r="4197" spans="16:16">
      <c r="P4197" s="15"/>
    </row>
    <row r="4198" spans="16:16">
      <c r="P4198" s="15"/>
    </row>
    <row r="4199" spans="16:16">
      <c r="P4199" s="15"/>
    </row>
    <row r="4200" spans="16:16">
      <c r="P4200" s="15"/>
    </row>
    <row r="4201" spans="16:16">
      <c r="P4201" s="15"/>
    </row>
    <row r="4202" spans="16:16">
      <c r="P4202" s="15"/>
    </row>
    <row r="4203" spans="16:16">
      <c r="P4203" s="15"/>
    </row>
    <row r="4204" spans="16:16">
      <c r="P4204" s="15"/>
    </row>
    <row r="4205" spans="16:16">
      <c r="P4205" s="15"/>
    </row>
    <row r="4206" spans="16:16">
      <c r="P4206" s="15"/>
    </row>
    <row r="4207" spans="16:16">
      <c r="P4207" s="15"/>
    </row>
    <row r="4208" spans="16:16">
      <c r="P4208" s="15"/>
    </row>
    <row r="4209" spans="16:16">
      <c r="P4209" s="15"/>
    </row>
    <row r="4210" spans="16:16">
      <c r="P4210" s="15"/>
    </row>
    <row r="4211" spans="16:16">
      <c r="P4211" s="15"/>
    </row>
    <row r="4212" spans="16:16">
      <c r="P4212" s="15"/>
    </row>
    <row r="4213" spans="16:16">
      <c r="P4213" s="15"/>
    </row>
    <row r="4214" spans="16:16">
      <c r="P4214" s="15"/>
    </row>
    <row r="4215" spans="16:16">
      <c r="P4215" s="15"/>
    </row>
    <row r="4216" spans="16:16">
      <c r="P4216" s="15"/>
    </row>
    <row r="4217" spans="16:16">
      <c r="P4217" s="15"/>
    </row>
    <row r="4218" spans="16:16">
      <c r="P4218" s="15"/>
    </row>
    <row r="4219" spans="16:16">
      <c r="P4219" s="15"/>
    </row>
    <row r="4220" spans="16:16">
      <c r="P4220" s="15"/>
    </row>
    <row r="4221" spans="16:16">
      <c r="P4221" s="15"/>
    </row>
    <row r="4222" spans="16:16">
      <c r="P4222" s="15"/>
    </row>
    <row r="4223" spans="16:16">
      <c r="P4223" s="15"/>
    </row>
    <row r="4224" spans="16:16">
      <c r="P4224" s="15"/>
    </row>
    <row r="4225" spans="16:16">
      <c r="P4225" s="15"/>
    </row>
    <row r="4226" spans="16:16">
      <c r="P4226" s="15"/>
    </row>
    <row r="4227" spans="16:16">
      <c r="P4227" s="15"/>
    </row>
    <row r="4228" spans="16:16">
      <c r="P4228" s="15"/>
    </row>
    <row r="4229" spans="16:16">
      <c r="P4229" s="15"/>
    </row>
    <row r="4230" spans="16:16">
      <c r="P4230" s="15"/>
    </row>
    <row r="4231" spans="16:16">
      <c r="P4231" s="15"/>
    </row>
    <row r="4232" spans="16:16">
      <c r="P4232" s="15"/>
    </row>
    <row r="4233" spans="16:16">
      <c r="P4233" s="15"/>
    </row>
    <row r="4234" spans="16:16">
      <c r="P4234" s="15"/>
    </row>
    <row r="4235" spans="16:16">
      <c r="P4235" s="15"/>
    </row>
    <row r="4236" spans="16:16">
      <c r="P4236" s="15"/>
    </row>
    <row r="4237" spans="16:16">
      <c r="P4237" s="15"/>
    </row>
    <row r="4238" spans="16:16">
      <c r="P4238" s="15"/>
    </row>
    <row r="4239" spans="16:16">
      <c r="P4239" s="15"/>
    </row>
    <row r="4240" spans="16:16">
      <c r="P4240" s="15"/>
    </row>
    <row r="4241" spans="16:16">
      <c r="P4241" s="15"/>
    </row>
    <row r="4242" spans="16:16">
      <c r="P4242" s="15"/>
    </row>
    <row r="4243" spans="16:16">
      <c r="P4243" s="15"/>
    </row>
    <row r="4244" spans="16:16">
      <c r="P4244" s="15"/>
    </row>
    <row r="4245" spans="16:16">
      <c r="P4245" s="15"/>
    </row>
    <row r="4246" spans="16:16">
      <c r="P4246" s="15"/>
    </row>
    <row r="4247" spans="16:16">
      <c r="P4247" s="15"/>
    </row>
    <row r="4248" spans="16:16">
      <c r="P4248" s="15"/>
    </row>
    <row r="4249" spans="16:16">
      <c r="P4249" s="15"/>
    </row>
    <row r="4250" spans="16:16">
      <c r="P4250" s="15"/>
    </row>
    <row r="4251" spans="16:16">
      <c r="P4251" s="15"/>
    </row>
    <row r="4252" spans="16:16">
      <c r="P4252" s="15"/>
    </row>
    <row r="4253" spans="16:16">
      <c r="P4253" s="15"/>
    </row>
    <row r="4254" spans="16:16">
      <c r="P4254" s="15"/>
    </row>
    <row r="4255" spans="16:16">
      <c r="P4255" s="15"/>
    </row>
    <row r="4256" spans="16:16">
      <c r="P4256" s="15"/>
    </row>
    <row r="4257" spans="16:16">
      <c r="P4257" s="15"/>
    </row>
    <row r="4258" spans="16:16">
      <c r="P4258" s="15"/>
    </row>
    <row r="4259" spans="16:16">
      <c r="P4259" s="15"/>
    </row>
    <row r="4260" spans="16:16">
      <c r="P4260" s="15"/>
    </row>
    <row r="4261" spans="16:16">
      <c r="P4261" s="15"/>
    </row>
    <row r="4262" spans="16:16">
      <c r="P4262" s="15"/>
    </row>
    <row r="4263" spans="16:16">
      <c r="P4263" s="15"/>
    </row>
    <row r="4264" spans="16:16">
      <c r="P4264" s="15"/>
    </row>
    <row r="4265" spans="16:16">
      <c r="P4265" s="15"/>
    </row>
    <row r="4266" spans="16:16">
      <c r="P4266" s="15"/>
    </row>
    <row r="4267" spans="16:16">
      <c r="P4267" s="15"/>
    </row>
    <row r="4268" spans="16:16">
      <c r="P4268" s="15"/>
    </row>
    <row r="4269" spans="16:16">
      <c r="P4269" s="15"/>
    </row>
    <row r="4270" spans="16:16">
      <c r="P4270" s="15"/>
    </row>
    <row r="4271" spans="16:16">
      <c r="P4271" s="15"/>
    </row>
    <row r="4272" spans="16:16">
      <c r="P4272" s="15"/>
    </row>
    <row r="4273" spans="16:16">
      <c r="P4273" s="15"/>
    </row>
    <row r="4274" spans="16:16">
      <c r="P4274" s="15"/>
    </row>
    <row r="4275" spans="16:16">
      <c r="P4275" s="15"/>
    </row>
    <row r="4276" spans="16:16">
      <c r="P4276" s="15"/>
    </row>
    <row r="4277" spans="16:16">
      <c r="P4277" s="15"/>
    </row>
    <row r="4278" spans="16:16">
      <c r="P4278" s="15"/>
    </row>
    <row r="4279" spans="16:16">
      <c r="P4279" s="15"/>
    </row>
    <row r="4280" spans="16:16">
      <c r="P4280" s="15"/>
    </row>
    <row r="4281" spans="16:16">
      <c r="P4281" s="15"/>
    </row>
    <row r="4282" spans="16:16">
      <c r="P4282" s="15"/>
    </row>
    <row r="4283" spans="16:16">
      <c r="P4283" s="15"/>
    </row>
    <row r="4284" spans="16:16">
      <c r="P4284" s="15"/>
    </row>
    <row r="4285" spans="16:16">
      <c r="P4285" s="15"/>
    </row>
    <row r="4286" spans="16:16">
      <c r="P4286" s="15"/>
    </row>
    <row r="4287" spans="16:16">
      <c r="P4287" s="15"/>
    </row>
    <row r="4288" spans="16:16">
      <c r="P4288" s="15"/>
    </row>
    <row r="4289" spans="16:16">
      <c r="P4289" s="15"/>
    </row>
    <row r="4290" spans="16:16">
      <c r="P4290" s="15"/>
    </row>
    <row r="4291" spans="16:16">
      <c r="P4291" s="15"/>
    </row>
    <row r="4292" spans="16:16">
      <c r="P4292" s="15"/>
    </row>
    <row r="4293" spans="16:16">
      <c r="P4293" s="15"/>
    </row>
    <row r="4294" spans="16:16">
      <c r="P4294" s="15"/>
    </row>
    <row r="4295" spans="16:16">
      <c r="P4295" s="15"/>
    </row>
    <row r="4296" spans="16:16">
      <c r="P4296" s="15"/>
    </row>
    <row r="4297" spans="16:16">
      <c r="P4297" s="15"/>
    </row>
    <row r="4298" spans="16:16">
      <c r="P4298" s="15"/>
    </row>
    <row r="4299" spans="16:16">
      <c r="P4299" s="15"/>
    </row>
    <row r="4300" spans="16:16">
      <c r="P4300" s="15"/>
    </row>
    <row r="4301" spans="16:16">
      <c r="P4301" s="15"/>
    </row>
    <row r="4302" spans="16:16">
      <c r="P4302" s="15"/>
    </row>
    <row r="4303" spans="16:16">
      <c r="P4303" s="15"/>
    </row>
    <row r="4304" spans="16:16">
      <c r="P4304" s="15"/>
    </row>
    <row r="4305" spans="16:16">
      <c r="P4305" s="15"/>
    </row>
    <row r="4306" spans="16:16">
      <c r="P4306" s="15"/>
    </row>
    <row r="4307" spans="16:16">
      <c r="P4307" s="15"/>
    </row>
    <row r="4308" spans="16:16">
      <c r="P4308" s="15"/>
    </row>
    <row r="4309" spans="16:16">
      <c r="P4309" s="15"/>
    </row>
    <row r="4310" spans="16:16">
      <c r="P4310" s="15"/>
    </row>
    <row r="4311" spans="16:16">
      <c r="P4311" s="15"/>
    </row>
    <row r="4312" spans="16:16">
      <c r="P4312" s="15"/>
    </row>
    <row r="4313" spans="16:16">
      <c r="P4313" s="15"/>
    </row>
    <row r="4314" spans="16:16">
      <c r="P4314" s="15"/>
    </row>
    <row r="4315" spans="16:16">
      <c r="P4315" s="15"/>
    </row>
    <row r="4316" spans="16:16">
      <c r="P4316" s="15"/>
    </row>
    <row r="4317" spans="16:16">
      <c r="P4317" s="15"/>
    </row>
    <row r="4318" spans="16:16">
      <c r="P4318" s="15"/>
    </row>
    <row r="4319" spans="16:16">
      <c r="P4319" s="15"/>
    </row>
    <row r="4320" spans="16:16">
      <c r="P4320" s="15"/>
    </row>
    <row r="4321" spans="16:16">
      <c r="P4321" s="15"/>
    </row>
    <row r="4322" spans="16:16">
      <c r="P4322" s="15"/>
    </row>
    <row r="4323" spans="16:16">
      <c r="P4323" s="15"/>
    </row>
    <row r="4324" spans="16:16">
      <c r="P4324" s="15"/>
    </row>
    <row r="4325" spans="16:16">
      <c r="P4325" s="15"/>
    </row>
    <row r="4326" spans="16:16">
      <c r="P4326" s="15"/>
    </row>
    <row r="4327" spans="16:16">
      <c r="P4327" s="15"/>
    </row>
    <row r="4328" spans="16:16">
      <c r="P4328" s="15"/>
    </row>
    <row r="4329" spans="16:16">
      <c r="P4329" s="15"/>
    </row>
    <row r="4330" spans="16:16">
      <c r="P4330" s="15"/>
    </row>
    <row r="4331" spans="16:16">
      <c r="P4331" s="15"/>
    </row>
    <row r="4332" spans="16:16">
      <c r="P4332" s="15"/>
    </row>
    <row r="4333" spans="16:16">
      <c r="P4333" s="15"/>
    </row>
    <row r="4334" spans="16:16">
      <c r="P4334" s="15"/>
    </row>
    <row r="4335" spans="16:16">
      <c r="P4335" s="15"/>
    </row>
    <row r="4336" spans="16:16">
      <c r="P4336" s="15"/>
    </row>
    <row r="4337" spans="16:16">
      <c r="P4337" s="15"/>
    </row>
    <row r="4338" spans="16:16">
      <c r="P4338" s="15"/>
    </row>
    <row r="4339" spans="16:16">
      <c r="P4339" s="15"/>
    </row>
    <row r="4340" spans="16:16">
      <c r="P4340" s="15"/>
    </row>
    <row r="4341" spans="16:16">
      <c r="P4341" s="15"/>
    </row>
    <row r="4342" spans="16:16">
      <c r="P4342" s="15"/>
    </row>
    <row r="4343" spans="16:16">
      <c r="P4343" s="15"/>
    </row>
    <row r="4344" spans="16:16">
      <c r="P4344" s="15"/>
    </row>
    <row r="4345" spans="16:16">
      <c r="P4345" s="15"/>
    </row>
    <row r="4346" spans="16:16">
      <c r="P4346" s="15"/>
    </row>
    <row r="4347" spans="16:16">
      <c r="P4347" s="15"/>
    </row>
    <row r="4348" spans="16:16">
      <c r="P4348" s="15"/>
    </row>
    <row r="4349" spans="16:16">
      <c r="P4349" s="15"/>
    </row>
    <row r="4350" spans="16:16">
      <c r="P4350" s="15"/>
    </row>
    <row r="4351" spans="16:16">
      <c r="P4351" s="15"/>
    </row>
    <row r="4352" spans="16:16">
      <c r="P4352" s="15"/>
    </row>
    <row r="4353" spans="16:16">
      <c r="P4353" s="15"/>
    </row>
    <row r="4354" spans="16:16">
      <c r="P4354" s="15"/>
    </row>
    <row r="4355" spans="16:16">
      <c r="P4355" s="15"/>
    </row>
    <row r="4356" spans="16:16">
      <c r="P4356" s="15"/>
    </row>
    <row r="4357" spans="16:16">
      <c r="P4357" s="15"/>
    </row>
    <row r="4358" spans="16:16">
      <c r="P4358" s="15"/>
    </row>
    <row r="4359" spans="16:16">
      <c r="P4359" s="15"/>
    </row>
    <row r="4360" spans="16:16">
      <c r="P4360" s="15"/>
    </row>
    <row r="4361" spans="16:16">
      <c r="P4361" s="15"/>
    </row>
    <row r="4362" spans="16:16">
      <c r="P4362" s="15"/>
    </row>
    <row r="4363" spans="16:16">
      <c r="P4363" s="15"/>
    </row>
    <row r="4364" spans="16:16">
      <c r="P4364" s="15"/>
    </row>
    <row r="4365" spans="16:16">
      <c r="P4365" s="15"/>
    </row>
    <row r="4366" spans="16:16">
      <c r="P4366" s="15"/>
    </row>
    <row r="4367" spans="16:16">
      <c r="P4367" s="15"/>
    </row>
    <row r="4368" spans="16:16">
      <c r="P4368" s="15"/>
    </row>
    <row r="4369" spans="16:16">
      <c r="P4369" s="15"/>
    </row>
    <row r="4370" spans="16:16">
      <c r="P4370" s="15"/>
    </row>
    <row r="4371" spans="16:16">
      <c r="P4371" s="15"/>
    </row>
    <row r="4372" spans="16:16">
      <c r="P4372" s="15"/>
    </row>
    <row r="4373" spans="16:16">
      <c r="P4373" s="15"/>
    </row>
    <row r="4374" spans="16:16">
      <c r="P4374" s="15"/>
    </row>
    <row r="4375" spans="16:16">
      <c r="P4375" s="15"/>
    </row>
    <row r="4376" spans="16:16">
      <c r="P4376" s="15"/>
    </row>
    <row r="4377" spans="16:16">
      <c r="P4377" s="15"/>
    </row>
    <row r="4378" spans="16:16">
      <c r="P4378" s="15"/>
    </row>
    <row r="4379" spans="16:16">
      <c r="P4379" s="15"/>
    </row>
    <row r="4380" spans="16:16">
      <c r="P4380" s="15"/>
    </row>
    <row r="4381" spans="16:16">
      <c r="P4381" s="15"/>
    </row>
    <row r="4382" spans="16:16">
      <c r="P4382" s="15"/>
    </row>
    <row r="4383" spans="16:16">
      <c r="P4383" s="15"/>
    </row>
    <row r="4384" spans="16:16">
      <c r="P4384" s="15"/>
    </row>
    <row r="4385" spans="16:16">
      <c r="P4385" s="15"/>
    </row>
    <row r="4386" spans="16:16">
      <c r="P4386" s="15"/>
    </row>
    <row r="4387" spans="16:16">
      <c r="P4387" s="15"/>
    </row>
    <row r="4388" spans="16:16">
      <c r="P4388" s="15"/>
    </row>
    <row r="4389" spans="16:16">
      <c r="P4389" s="15"/>
    </row>
    <row r="4390" spans="16:16">
      <c r="P4390" s="15"/>
    </row>
    <row r="4391" spans="16:16">
      <c r="P4391" s="15"/>
    </row>
    <row r="4392" spans="16:16">
      <c r="P4392" s="15"/>
    </row>
    <row r="4393" spans="16:16">
      <c r="P4393" s="15"/>
    </row>
    <row r="4394" spans="16:16">
      <c r="P4394" s="15"/>
    </row>
    <row r="4395" spans="16:16">
      <c r="P4395" s="15"/>
    </row>
    <row r="4396" spans="16:16">
      <c r="P4396" s="15"/>
    </row>
    <row r="4397" spans="16:16">
      <c r="P4397" s="15"/>
    </row>
    <row r="4398" spans="16:16">
      <c r="P4398" s="15"/>
    </row>
    <row r="4399" spans="16:16">
      <c r="P4399" s="15"/>
    </row>
    <row r="4400" spans="16:16">
      <c r="P4400" s="15"/>
    </row>
    <row r="4401" spans="16:16">
      <c r="P4401" s="15"/>
    </row>
    <row r="4402" spans="16:16">
      <c r="P4402" s="15"/>
    </row>
    <row r="4403" spans="16:16">
      <c r="P4403" s="15"/>
    </row>
    <row r="4404" spans="16:16">
      <c r="P4404" s="15"/>
    </row>
    <row r="4405" spans="16:16">
      <c r="P4405" s="15"/>
    </row>
    <row r="4406" spans="16:16">
      <c r="P4406" s="15"/>
    </row>
    <row r="4407" spans="16:16">
      <c r="P4407" s="15"/>
    </row>
    <row r="4408" spans="16:16">
      <c r="P4408" s="15"/>
    </row>
    <row r="4409" spans="16:16">
      <c r="P4409" s="15"/>
    </row>
    <row r="4410" spans="16:16">
      <c r="P4410" s="15"/>
    </row>
    <row r="4411" spans="16:16">
      <c r="P4411" s="15"/>
    </row>
    <row r="4412" spans="16:16">
      <c r="P4412" s="15"/>
    </row>
    <row r="4413" spans="16:16">
      <c r="P4413" s="15"/>
    </row>
    <row r="4414" spans="16:16">
      <c r="P4414" s="15"/>
    </row>
    <row r="4415" spans="16:16">
      <c r="P4415" s="15"/>
    </row>
    <row r="4416" spans="16:16">
      <c r="P4416" s="15"/>
    </row>
    <row r="4417" spans="16:16">
      <c r="P4417" s="15"/>
    </row>
    <row r="4418" spans="16:16">
      <c r="P4418" s="15"/>
    </row>
    <row r="4419" spans="16:16">
      <c r="P4419" s="15"/>
    </row>
    <row r="4420" spans="16:16">
      <c r="P4420" s="15"/>
    </row>
    <row r="4421" spans="16:16">
      <c r="P4421" s="15"/>
    </row>
    <row r="4422" spans="16:16">
      <c r="P4422" s="15"/>
    </row>
    <row r="4423" spans="16:16">
      <c r="P4423" s="15"/>
    </row>
    <row r="4424" spans="16:16">
      <c r="P4424" s="15"/>
    </row>
    <row r="4425" spans="16:16">
      <c r="P4425" s="15"/>
    </row>
    <row r="4426" spans="16:16">
      <c r="P4426" s="15"/>
    </row>
    <row r="4427" spans="16:16">
      <c r="P4427" s="15"/>
    </row>
    <row r="4428" spans="16:16">
      <c r="P4428" s="15"/>
    </row>
    <row r="4429" spans="16:16">
      <c r="P4429" s="15"/>
    </row>
    <row r="4430" spans="16:16">
      <c r="P4430" s="15"/>
    </row>
    <row r="4431" spans="16:16">
      <c r="P4431" s="15"/>
    </row>
    <row r="4432" spans="16:16">
      <c r="P4432" s="15"/>
    </row>
    <row r="4433" spans="16:16">
      <c r="P4433" s="15"/>
    </row>
    <row r="4434" spans="16:16">
      <c r="P4434" s="15"/>
    </row>
    <row r="4435" spans="16:16">
      <c r="P4435" s="15"/>
    </row>
    <row r="4436" spans="16:16">
      <c r="P4436" s="15"/>
    </row>
    <row r="4437" spans="16:16">
      <c r="P4437" s="15"/>
    </row>
    <row r="4438" spans="16:16">
      <c r="P4438" s="15"/>
    </row>
    <row r="4439" spans="16:16">
      <c r="P4439" s="15"/>
    </row>
    <row r="4440" spans="16:16">
      <c r="P4440" s="15"/>
    </row>
    <row r="4441" spans="16:16">
      <c r="P4441" s="15"/>
    </row>
    <row r="4442" spans="16:16">
      <c r="P4442" s="15"/>
    </row>
    <row r="4443" spans="16:16">
      <c r="P4443" s="15"/>
    </row>
    <row r="4444" spans="16:16">
      <c r="P4444" s="15"/>
    </row>
    <row r="4445" spans="16:16">
      <c r="P4445" s="15"/>
    </row>
    <row r="4446" spans="16:16">
      <c r="P4446" s="15"/>
    </row>
    <row r="4447" spans="16:16">
      <c r="P4447" s="15"/>
    </row>
    <row r="4448" spans="16:16">
      <c r="P4448" s="15"/>
    </row>
    <row r="4449" spans="16:16">
      <c r="P4449" s="15"/>
    </row>
    <row r="4450" spans="16:16">
      <c r="P4450" s="15"/>
    </row>
    <row r="4451" spans="16:16">
      <c r="P4451" s="15"/>
    </row>
    <row r="4452" spans="16:16">
      <c r="P4452" s="15"/>
    </row>
    <row r="4453" spans="16:16">
      <c r="P4453" s="15"/>
    </row>
    <row r="4454" spans="16:16">
      <c r="P4454" s="15"/>
    </row>
    <row r="4455" spans="16:16">
      <c r="P4455" s="15"/>
    </row>
    <row r="4456" spans="16:16">
      <c r="P4456" s="15"/>
    </row>
    <row r="4457" spans="16:16">
      <c r="P4457" s="15"/>
    </row>
    <row r="4458" spans="16:16">
      <c r="P4458" s="15"/>
    </row>
    <row r="4459" spans="16:16">
      <c r="P4459" s="15"/>
    </row>
    <row r="4460" spans="16:16">
      <c r="P4460" s="15"/>
    </row>
    <row r="4461" spans="16:16">
      <c r="P4461" s="15"/>
    </row>
    <row r="4462" spans="16:16">
      <c r="P4462" s="15"/>
    </row>
    <row r="4463" spans="16:16">
      <c r="P4463" s="15"/>
    </row>
    <row r="4464" spans="16:16">
      <c r="P4464" s="15"/>
    </row>
    <row r="4465" spans="16:16">
      <c r="P4465" s="15"/>
    </row>
    <row r="4466" spans="16:16">
      <c r="P4466" s="15"/>
    </row>
    <row r="4467" spans="16:16">
      <c r="P4467" s="15"/>
    </row>
    <row r="4468" spans="16:16">
      <c r="P4468" s="15"/>
    </row>
    <row r="4469" spans="16:16">
      <c r="P4469" s="15"/>
    </row>
    <row r="4470" spans="16:16">
      <c r="P4470" s="15"/>
    </row>
    <row r="4471" spans="16:16">
      <c r="P4471" s="15"/>
    </row>
    <row r="4472" spans="16:16">
      <c r="P4472" s="15"/>
    </row>
    <row r="4473" spans="16:16">
      <c r="P4473" s="15"/>
    </row>
    <row r="4474" spans="16:16">
      <c r="P4474" s="15"/>
    </row>
    <row r="4475" spans="16:16">
      <c r="P4475" s="15"/>
    </row>
    <row r="4476" spans="16:16">
      <c r="P4476" s="15"/>
    </row>
    <row r="4477" spans="16:16">
      <c r="P4477" s="15"/>
    </row>
    <row r="4478" spans="16:16">
      <c r="P4478" s="15"/>
    </row>
    <row r="4479" spans="16:16">
      <c r="P4479" s="15"/>
    </row>
    <row r="4480" spans="16:16">
      <c r="P4480" s="15"/>
    </row>
    <row r="4481" spans="16:16">
      <c r="P4481" s="15"/>
    </row>
    <row r="4482" spans="16:16">
      <c r="P4482" s="15"/>
    </row>
    <row r="4483" spans="16:16">
      <c r="P4483" s="15"/>
    </row>
    <row r="4484" spans="16:16">
      <c r="P4484" s="15"/>
    </row>
    <row r="4485" spans="16:16">
      <c r="P4485" s="15"/>
    </row>
    <row r="4486" spans="16:16">
      <c r="P4486" s="15"/>
    </row>
    <row r="4487" spans="16:16">
      <c r="P4487" s="15"/>
    </row>
    <row r="4488" spans="16:16">
      <c r="P4488" s="15"/>
    </row>
    <row r="4489" spans="16:16">
      <c r="P4489" s="15"/>
    </row>
    <row r="4490" spans="16:16">
      <c r="P4490" s="15"/>
    </row>
    <row r="4491" spans="16:16">
      <c r="P4491" s="15"/>
    </row>
    <row r="4492" spans="16:16">
      <c r="P4492" s="15"/>
    </row>
    <row r="4493" spans="16:16">
      <c r="P4493" s="15"/>
    </row>
    <row r="4494" spans="16:16">
      <c r="P4494" s="15"/>
    </row>
    <row r="4495" spans="16:16">
      <c r="P4495" s="15"/>
    </row>
    <row r="4496" spans="16:16">
      <c r="P4496" s="15"/>
    </row>
    <row r="4497" spans="16:16">
      <c r="P4497" s="15"/>
    </row>
    <row r="4498" spans="16:16">
      <c r="P4498" s="15"/>
    </row>
    <row r="4499" spans="16:16">
      <c r="P4499" s="15"/>
    </row>
    <row r="4500" spans="16:16">
      <c r="P4500" s="15"/>
    </row>
    <row r="4501" spans="16:16">
      <c r="P4501" s="15"/>
    </row>
    <row r="4502" spans="16:16">
      <c r="P4502" s="15"/>
    </row>
    <row r="4503" spans="16:16">
      <c r="P4503" s="15"/>
    </row>
    <row r="4504" spans="16:16">
      <c r="P4504" s="15"/>
    </row>
    <row r="4505" spans="16:16">
      <c r="P4505" s="15"/>
    </row>
    <row r="4506" spans="16:16">
      <c r="P4506" s="15"/>
    </row>
    <row r="4507" spans="16:16">
      <c r="P4507" s="15"/>
    </row>
    <row r="4508" spans="16:16">
      <c r="P4508" s="15"/>
    </row>
    <row r="4509" spans="16:16">
      <c r="P4509" s="15"/>
    </row>
    <row r="4510" spans="16:16">
      <c r="P4510" s="15"/>
    </row>
    <row r="4511" spans="16:16">
      <c r="P4511" s="15"/>
    </row>
    <row r="4512" spans="16:16">
      <c r="P4512" s="15"/>
    </row>
    <row r="4513" spans="16:16">
      <c r="P4513" s="15"/>
    </row>
    <row r="4514" spans="16:16">
      <c r="P4514" s="15"/>
    </row>
    <row r="4515" spans="16:16">
      <c r="P4515" s="15"/>
    </row>
    <row r="4516" spans="16:16">
      <c r="P4516" s="15"/>
    </row>
    <row r="4517" spans="16:16">
      <c r="P4517" s="15"/>
    </row>
    <row r="4518" spans="16:16">
      <c r="P4518" s="15"/>
    </row>
    <row r="4519" spans="16:16">
      <c r="P4519" s="15"/>
    </row>
    <row r="4520" spans="16:16">
      <c r="P4520" s="15"/>
    </row>
    <row r="4521" spans="16:16">
      <c r="P4521" s="15"/>
    </row>
    <row r="4522" spans="16:16">
      <c r="P4522" s="15"/>
    </row>
    <row r="4523" spans="16:16">
      <c r="P4523" s="15"/>
    </row>
    <row r="4524" spans="16:16">
      <c r="P4524" s="15"/>
    </row>
    <row r="4525" spans="16:16">
      <c r="P4525" s="15"/>
    </row>
    <row r="4526" spans="16:16">
      <c r="P4526" s="15"/>
    </row>
    <row r="4527" spans="16:16">
      <c r="P4527" s="15"/>
    </row>
    <row r="4528" spans="16:16">
      <c r="P4528" s="15"/>
    </row>
    <row r="4529" spans="16:16">
      <c r="P4529" s="15"/>
    </row>
    <row r="4530" spans="16:16">
      <c r="P4530" s="15"/>
    </row>
    <row r="4531" spans="16:16">
      <c r="P4531" s="15"/>
    </row>
    <row r="4532" spans="16:16">
      <c r="P4532" s="15"/>
    </row>
    <row r="4533" spans="16:16">
      <c r="P4533" s="15"/>
    </row>
    <row r="4534" spans="16:16">
      <c r="P4534" s="15"/>
    </row>
    <row r="4535" spans="16:16">
      <c r="P4535" s="15"/>
    </row>
    <row r="4536" spans="16:16">
      <c r="P4536" s="15"/>
    </row>
    <row r="4537" spans="16:16">
      <c r="P4537" s="15"/>
    </row>
    <row r="4538" spans="16:16">
      <c r="P4538" s="15"/>
    </row>
    <row r="4539" spans="16:16">
      <c r="P4539" s="15"/>
    </row>
    <row r="4540" spans="16:16">
      <c r="P4540" s="15"/>
    </row>
    <row r="4541" spans="16:16">
      <c r="P4541" s="15"/>
    </row>
    <row r="4542" spans="16:16">
      <c r="P4542" s="15"/>
    </row>
    <row r="4543" spans="16:16">
      <c r="P4543" s="15"/>
    </row>
    <row r="4544" spans="16:16">
      <c r="P4544" s="15"/>
    </row>
    <row r="4545" spans="16:16">
      <c r="P4545" s="15"/>
    </row>
    <row r="4546" spans="16:16">
      <c r="P4546" s="15"/>
    </row>
    <row r="4547" spans="16:16">
      <c r="P4547" s="15"/>
    </row>
    <row r="4548" spans="16:16">
      <c r="P4548" s="15"/>
    </row>
    <row r="4549" spans="16:16">
      <c r="P4549" s="15"/>
    </row>
    <row r="4550" spans="16:16">
      <c r="P4550" s="15"/>
    </row>
    <row r="4551" spans="16:16">
      <c r="P4551" s="15"/>
    </row>
    <row r="4552" spans="16:16">
      <c r="P4552" s="15"/>
    </row>
    <row r="4553" spans="16:16">
      <c r="P4553" s="15"/>
    </row>
    <row r="4554" spans="16:16">
      <c r="P4554" s="15"/>
    </row>
    <row r="4555" spans="16:16">
      <c r="P4555" s="15"/>
    </row>
    <row r="4556" spans="16:16">
      <c r="P4556" s="15"/>
    </row>
    <row r="4557" spans="16:16">
      <c r="P4557" s="15"/>
    </row>
    <row r="4558" spans="16:16">
      <c r="P4558" s="15"/>
    </row>
    <row r="4559" spans="16:16">
      <c r="P4559" s="15"/>
    </row>
    <row r="4560" spans="16:16">
      <c r="P4560" s="15"/>
    </row>
    <row r="4561" spans="16:16">
      <c r="P4561" s="15"/>
    </row>
    <row r="4562" spans="16:16">
      <c r="P4562" s="15"/>
    </row>
    <row r="4563" spans="16:16">
      <c r="P4563" s="15"/>
    </row>
    <row r="4564" spans="16:16">
      <c r="P4564" s="15"/>
    </row>
    <row r="4565" spans="16:16">
      <c r="P4565" s="15"/>
    </row>
    <row r="4566" spans="16:16">
      <c r="P4566" s="15"/>
    </row>
    <row r="4567" spans="16:16">
      <c r="P4567" s="15"/>
    </row>
    <row r="4568" spans="16:16">
      <c r="P4568" s="15"/>
    </row>
    <row r="4569" spans="16:16">
      <c r="P4569" s="15"/>
    </row>
    <row r="4570" spans="16:16">
      <c r="P4570" s="15"/>
    </row>
    <row r="4571" spans="16:16">
      <c r="P4571" s="15"/>
    </row>
    <row r="4572" spans="16:16">
      <c r="P4572" s="15"/>
    </row>
    <row r="4573" spans="16:16">
      <c r="P4573" s="15"/>
    </row>
    <row r="4574" spans="16:16">
      <c r="P4574" s="15"/>
    </row>
    <row r="4575" spans="16:16">
      <c r="P4575" s="15"/>
    </row>
    <row r="4576" spans="16:16">
      <c r="P4576" s="15"/>
    </row>
    <row r="4577" spans="16:16">
      <c r="P4577" s="15"/>
    </row>
    <row r="4578" spans="16:16">
      <c r="P4578" s="15"/>
    </row>
    <row r="4579" spans="16:16">
      <c r="P4579" s="15"/>
    </row>
    <row r="4580" spans="16:16">
      <c r="P4580" s="15"/>
    </row>
    <row r="4581" spans="16:16">
      <c r="P4581" s="15"/>
    </row>
    <row r="4582" spans="16:16">
      <c r="P4582" s="15"/>
    </row>
    <row r="4583" spans="16:16">
      <c r="P4583" s="15"/>
    </row>
    <row r="4584" spans="16:16">
      <c r="P4584" s="15"/>
    </row>
    <row r="4585" spans="16:16">
      <c r="P4585" s="15"/>
    </row>
    <row r="4586" spans="16:16">
      <c r="P4586" s="15"/>
    </row>
    <row r="4587" spans="16:16">
      <c r="P4587" s="15"/>
    </row>
    <row r="4588" spans="16:16">
      <c r="P4588" s="15"/>
    </row>
    <row r="4589" spans="16:16">
      <c r="P4589" s="15"/>
    </row>
    <row r="4590" spans="16:16">
      <c r="P4590" s="15"/>
    </row>
    <row r="4591" spans="16:16">
      <c r="P4591" s="15"/>
    </row>
    <row r="4592" spans="16:16">
      <c r="P4592" s="15"/>
    </row>
    <row r="4593" spans="16:16">
      <c r="P4593" s="15"/>
    </row>
    <row r="4594" spans="16:16">
      <c r="P4594" s="15"/>
    </row>
    <row r="4595" spans="16:16">
      <c r="P4595" s="15"/>
    </row>
    <row r="4596" spans="16:16">
      <c r="P4596" s="15"/>
    </row>
    <row r="4597" spans="16:16">
      <c r="P4597" s="15"/>
    </row>
    <row r="4598" spans="16:16">
      <c r="P4598" s="15"/>
    </row>
    <row r="4599" spans="16:16">
      <c r="P4599" s="15"/>
    </row>
    <row r="4600" spans="16:16">
      <c r="P4600" s="15"/>
    </row>
    <row r="4601" spans="16:16">
      <c r="P4601" s="15"/>
    </row>
    <row r="4602" spans="16:16">
      <c r="P4602" s="15"/>
    </row>
    <row r="4603" spans="16:16">
      <c r="P4603" s="15"/>
    </row>
    <row r="4604" spans="16:16">
      <c r="P4604" s="15"/>
    </row>
    <row r="4605" spans="16:16">
      <c r="P4605" s="15"/>
    </row>
    <row r="4606" spans="16:16">
      <c r="P4606" s="15"/>
    </row>
    <row r="4607" spans="16:16">
      <c r="P4607" s="15"/>
    </row>
    <row r="4608" spans="16:16">
      <c r="P4608" s="15"/>
    </row>
    <row r="4609" spans="16:16">
      <c r="P4609" s="15"/>
    </row>
    <row r="4610" spans="16:16">
      <c r="P4610" s="15"/>
    </row>
    <row r="4611" spans="16:16">
      <c r="P4611" s="15"/>
    </row>
    <row r="4612" spans="16:16">
      <c r="P4612" s="15"/>
    </row>
    <row r="4613" spans="16:16">
      <c r="P4613" s="15"/>
    </row>
    <row r="4614" spans="16:16">
      <c r="P4614" s="15"/>
    </row>
    <row r="4615" spans="16:16">
      <c r="P4615" s="15"/>
    </row>
    <row r="4616" spans="16:16">
      <c r="P4616" s="15"/>
    </row>
    <row r="4617" spans="16:16">
      <c r="P4617" s="15"/>
    </row>
    <row r="4618" spans="16:16">
      <c r="P4618" s="15"/>
    </row>
    <row r="4619" spans="16:16">
      <c r="P4619" s="15"/>
    </row>
    <row r="4620" spans="16:16">
      <c r="P4620" s="15"/>
    </row>
    <row r="4621" spans="16:16">
      <c r="P4621" s="15"/>
    </row>
    <row r="4622" spans="16:16">
      <c r="P4622" s="15"/>
    </row>
    <row r="4623" spans="16:16">
      <c r="P4623" s="15"/>
    </row>
    <row r="4624" spans="16:16">
      <c r="P4624" s="15"/>
    </row>
    <row r="4625" spans="16:16">
      <c r="P4625" s="15"/>
    </row>
    <row r="4626" spans="16:16">
      <c r="P4626" s="15"/>
    </row>
    <row r="4627" spans="16:16">
      <c r="P4627" s="15"/>
    </row>
    <row r="4628" spans="16:16">
      <c r="P4628" s="15"/>
    </row>
    <row r="4629" spans="16:16">
      <c r="P4629" s="15"/>
    </row>
    <row r="4630" spans="16:16">
      <c r="P4630" s="15"/>
    </row>
    <row r="4631" spans="16:16">
      <c r="P4631" s="15"/>
    </row>
    <row r="4632" spans="16:16">
      <c r="P4632" s="15"/>
    </row>
    <row r="4633" spans="16:16">
      <c r="P4633" s="15"/>
    </row>
    <row r="4634" spans="16:16">
      <c r="P4634" s="15"/>
    </row>
    <row r="4635" spans="16:16">
      <c r="P4635" s="15"/>
    </row>
    <row r="4636" spans="16:16">
      <c r="P4636" s="15"/>
    </row>
    <row r="4637" spans="16:16">
      <c r="P4637" s="15"/>
    </row>
    <row r="4638" spans="16:16">
      <c r="P4638" s="15"/>
    </row>
    <row r="4639" spans="16:16">
      <c r="P4639" s="15"/>
    </row>
    <row r="4640" spans="16:16">
      <c r="P4640" s="15"/>
    </row>
    <row r="4641" spans="16:16">
      <c r="P4641" s="15"/>
    </row>
    <row r="4642" spans="16:16">
      <c r="P4642" s="15"/>
    </row>
    <row r="4643" spans="16:16">
      <c r="P4643" s="15"/>
    </row>
    <row r="4644" spans="16:16">
      <c r="P4644" s="15"/>
    </row>
    <row r="4645" spans="16:16">
      <c r="P4645" s="15"/>
    </row>
    <row r="4646" spans="16:16">
      <c r="P4646" s="15"/>
    </row>
    <row r="4647" spans="16:16">
      <c r="P4647" s="15"/>
    </row>
    <row r="4648" spans="16:16">
      <c r="P4648" s="15"/>
    </row>
    <row r="4649" spans="16:16">
      <c r="P4649" s="15"/>
    </row>
    <row r="4650" spans="16:16">
      <c r="P4650" s="15"/>
    </row>
    <row r="4651" spans="16:16">
      <c r="P4651" s="15"/>
    </row>
    <row r="4652" spans="16:16">
      <c r="P4652" s="15"/>
    </row>
    <row r="4653" spans="16:16">
      <c r="P4653" s="15"/>
    </row>
    <row r="4654" spans="16:16">
      <c r="P4654" s="15"/>
    </row>
    <row r="4655" spans="16:16">
      <c r="P4655" s="15"/>
    </row>
    <row r="4656" spans="16:16">
      <c r="P4656" s="15"/>
    </row>
    <row r="4657" spans="16:16">
      <c r="P4657" s="15"/>
    </row>
    <row r="4658" spans="16:16">
      <c r="P4658" s="15"/>
    </row>
    <row r="4659" spans="16:16">
      <c r="P4659" s="15"/>
    </row>
    <row r="4660" spans="16:16">
      <c r="P4660" s="15"/>
    </row>
    <row r="4661" spans="16:16">
      <c r="P4661" s="15"/>
    </row>
    <row r="4662" spans="16:16">
      <c r="P4662" s="15"/>
    </row>
    <row r="4663" spans="16:16">
      <c r="P4663" s="15"/>
    </row>
    <row r="4664" spans="16:16">
      <c r="P4664" s="15"/>
    </row>
    <row r="4665" spans="16:16">
      <c r="P4665" s="15"/>
    </row>
    <row r="4666" spans="16:16">
      <c r="P4666" s="15"/>
    </row>
    <row r="4667" spans="16:16">
      <c r="P4667" s="15"/>
    </row>
    <row r="4668" spans="16:16">
      <c r="P4668" s="15"/>
    </row>
    <row r="4669" spans="16:16">
      <c r="P4669" s="15"/>
    </row>
    <row r="4670" spans="16:16">
      <c r="P4670" s="15"/>
    </row>
    <row r="4671" spans="16:16">
      <c r="P4671" s="15"/>
    </row>
    <row r="4672" spans="16:16">
      <c r="P4672" s="15"/>
    </row>
    <row r="4673" spans="16:16">
      <c r="P4673" s="15"/>
    </row>
    <row r="4674" spans="16:16">
      <c r="P4674" s="15"/>
    </row>
    <row r="4675" spans="16:16">
      <c r="P4675" s="15"/>
    </row>
    <row r="4676" spans="16:16">
      <c r="P4676" s="15"/>
    </row>
    <row r="4677" spans="16:16">
      <c r="P4677" s="15"/>
    </row>
    <row r="4678" spans="16:16">
      <c r="P4678" s="15"/>
    </row>
    <row r="4679" spans="16:16">
      <c r="P4679" s="15"/>
    </row>
    <row r="4680" spans="16:16">
      <c r="P4680" s="15"/>
    </row>
    <row r="4681" spans="16:16">
      <c r="P4681" s="15"/>
    </row>
    <row r="4682" spans="16:16">
      <c r="P4682" s="15"/>
    </row>
    <row r="4683" spans="16:16">
      <c r="P4683" s="15"/>
    </row>
    <row r="4684" spans="16:16">
      <c r="P4684" s="15"/>
    </row>
    <row r="4685" spans="16:16">
      <c r="P4685" s="15"/>
    </row>
    <row r="4686" spans="16:16">
      <c r="P4686" s="15"/>
    </row>
    <row r="4687" spans="16:16">
      <c r="P4687" s="15"/>
    </row>
    <row r="4688" spans="16:16">
      <c r="P4688" s="15"/>
    </row>
    <row r="4689" spans="16:16">
      <c r="P4689" s="15"/>
    </row>
    <row r="4690" spans="16:16">
      <c r="P4690" s="15"/>
    </row>
    <row r="4691" spans="16:16">
      <c r="P4691" s="15"/>
    </row>
    <row r="4692" spans="16:16">
      <c r="P4692" s="15"/>
    </row>
    <row r="4693" spans="16:16">
      <c r="P4693" s="15"/>
    </row>
    <row r="4694" spans="16:16">
      <c r="P4694" s="15"/>
    </row>
    <row r="4695" spans="16:16">
      <c r="P4695" s="15"/>
    </row>
    <row r="4696" spans="16:16">
      <c r="P4696" s="15"/>
    </row>
    <row r="4697" spans="16:16">
      <c r="P4697" s="15"/>
    </row>
    <row r="4698" spans="16:16">
      <c r="P4698" s="15"/>
    </row>
    <row r="4699" spans="16:16">
      <c r="P4699" s="15"/>
    </row>
    <row r="4700" spans="16:16">
      <c r="P4700" s="15"/>
    </row>
    <row r="4701" spans="16:16">
      <c r="P4701" s="15"/>
    </row>
    <row r="4702" spans="16:16">
      <c r="P4702" s="15"/>
    </row>
    <row r="4703" spans="16:16">
      <c r="P4703" s="15"/>
    </row>
    <row r="4704" spans="16:16">
      <c r="P4704" s="15"/>
    </row>
    <row r="4705" spans="16:16">
      <c r="P4705" s="15"/>
    </row>
    <row r="4706" spans="16:16">
      <c r="P4706" s="15"/>
    </row>
    <row r="4707" spans="16:16">
      <c r="P4707" s="15"/>
    </row>
    <row r="4708" spans="16:16">
      <c r="P4708" s="15"/>
    </row>
    <row r="4709" spans="16:16">
      <c r="P4709" s="15"/>
    </row>
    <row r="4710" spans="16:16">
      <c r="P4710" s="15"/>
    </row>
    <row r="4711" spans="16:16">
      <c r="P4711" s="15"/>
    </row>
    <row r="4712" spans="16:16">
      <c r="P4712" s="15"/>
    </row>
    <row r="4713" spans="16:16">
      <c r="P4713" s="15"/>
    </row>
    <row r="4714" spans="16:16">
      <c r="P4714" s="15"/>
    </row>
    <row r="4715" spans="16:16">
      <c r="P4715" s="15"/>
    </row>
    <row r="4716" spans="16:16">
      <c r="P4716" s="15"/>
    </row>
    <row r="4717" spans="16:16">
      <c r="P4717" s="15"/>
    </row>
    <row r="4718" spans="16:16">
      <c r="P4718" s="15"/>
    </row>
    <row r="4719" spans="16:16">
      <c r="P4719" s="15"/>
    </row>
    <row r="4720" spans="16:16">
      <c r="P4720" s="15"/>
    </row>
    <row r="4721" spans="16:16">
      <c r="P4721" s="15"/>
    </row>
    <row r="4722" spans="16:16">
      <c r="P4722" s="15"/>
    </row>
    <row r="4723" spans="16:16">
      <c r="P4723" s="15"/>
    </row>
    <row r="4724" spans="16:16">
      <c r="P4724" s="15"/>
    </row>
    <row r="4725" spans="16:16">
      <c r="P4725" s="15"/>
    </row>
    <row r="4726" spans="16:16">
      <c r="P4726" s="15"/>
    </row>
    <row r="4727" spans="16:16">
      <c r="P4727" s="15"/>
    </row>
    <row r="4728" spans="16:16">
      <c r="P4728" s="15"/>
    </row>
    <row r="4729" spans="16:16">
      <c r="P4729" s="15"/>
    </row>
    <row r="4730" spans="16:16">
      <c r="P4730" s="15"/>
    </row>
    <row r="4731" spans="16:16">
      <c r="P4731" s="15"/>
    </row>
    <row r="4732" spans="16:16">
      <c r="P4732" s="15"/>
    </row>
    <row r="4733" spans="16:16">
      <c r="P4733" s="15"/>
    </row>
    <row r="4734" spans="16:16">
      <c r="P4734" s="15"/>
    </row>
    <row r="4735" spans="16:16">
      <c r="P4735" s="15"/>
    </row>
    <row r="4736" spans="16:16">
      <c r="P4736" s="15"/>
    </row>
    <row r="4737" spans="16:16">
      <c r="P4737" s="15"/>
    </row>
    <row r="4738" spans="16:16">
      <c r="P4738" s="15"/>
    </row>
    <row r="4739" spans="16:16">
      <c r="P4739" s="15"/>
    </row>
    <row r="4740" spans="16:16">
      <c r="P4740" s="15"/>
    </row>
    <row r="4741" spans="16:16">
      <c r="P4741" s="15"/>
    </row>
    <row r="4742" spans="16:16">
      <c r="P4742" s="15"/>
    </row>
    <row r="4743" spans="16:16">
      <c r="P4743" s="15"/>
    </row>
    <row r="4744" spans="16:16">
      <c r="P4744" s="15"/>
    </row>
    <row r="4745" spans="16:16">
      <c r="P4745" s="15"/>
    </row>
    <row r="4746" spans="16:16">
      <c r="P4746" s="15"/>
    </row>
    <row r="4747" spans="16:16">
      <c r="P4747" s="15"/>
    </row>
    <row r="4748" spans="16:16">
      <c r="P4748" s="15"/>
    </row>
    <row r="4749" spans="16:16">
      <c r="P4749" s="15"/>
    </row>
    <row r="4750" spans="16:16">
      <c r="P4750" s="15"/>
    </row>
    <row r="4751" spans="16:16">
      <c r="P4751" s="15"/>
    </row>
    <row r="4752" spans="16:16">
      <c r="P4752" s="15"/>
    </row>
    <row r="4753" spans="16:16">
      <c r="P4753" s="15"/>
    </row>
    <row r="4754" spans="16:16">
      <c r="P4754" s="15"/>
    </row>
    <row r="4755" spans="16:16">
      <c r="P4755" s="15"/>
    </row>
    <row r="4756" spans="16:16">
      <c r="P4756" s="15"/>
    </row>
    <row r="4757" spans="16:16">
      <c r="P4757" s="15"/>
    </row>
    <row r="4758" spans="16:16">
      <c r="P4758" s="15"/>
    </row>
    <row r="4759" spans="16:16">
      <c r="P4759" s="15"/>
    </row>
    <row r="4760" spans="16:16">
      <c r="P4760" s="15"/>
    </row>
    <row r="4761" spans="16:16">
      <c r="P4761" s="15"/>
    </row>
    <row r="4762" spans="16:16">
      <c r="P4762" s="15"/>
    </row>
    <row r="4763" spans="16:16">
      <c r="P4763" s="15"/>
    </row>
    <row r="4764" spans="16:16">
      <c r="P4764" s="15"/>
    </row>
    <row r="4765" spans="16:16">
      <c r="P4765" s="15"/>
    </row>
    <row r="4766" spans="16:16">
      <c r="P4766" s="15"/>
    </row>
    <row r="4767" spans="16:16">
      <c r="P4767" s="15"/>
    </row>
    <row r="4768" spans="16:16">
      <c r="P4768" s="15"/>
    </row>
    <row r="4769" spans="16:16">
      <c r="P4769" s="15"/>
    </row>
    <row r="4770" spans="16:16">
      <c r="P4770" s="15"/>
    </row>
    <row r="4771" spans="16:16">
      <c r="P4771" s="15"/>
    </row>
    <row r="4772" spans="16:16">
      <c r="P4772" s="15"/>
    </row>
    <row r="4773" spans="16:16">
      <c r="P4773" s="15"/>
    </row>
    <row r="4774" spans="16:16">
      <c r="P4774" s="15"/>
    </row>
    <row r="4775" spans="16:16">
      <c r="P4775" s="15"/>
    </row>
    <row r="4776" spans="16:16">
      <c r="P4776" s="15"/>
    </row>
    <row r="4777" spans="16:16">
      <c r="P4777" s="15"/>
    </row>
    <row r="4778" spans="16:16">
      <c r="P4778" s="15"/>
    </row>
    <row r="4779" spans="16:16">
      <c r="P4779" s="15"/>
    </row>
    <row r="4780" spans="16:16">
      <c r="P4780" s="15"/>
    </row>
    <row r="4781" spans="16:16">
      <c r="P4781" s="15"/>
    </row>
    <row r="4782" spans="16:16">
      <c r="P4782" s="15"/>
    </row>
    <row r="4783" spans="16:16">
      <c r="P4783" s="15"/>
    </row>
    <row r="4784" spans="16:16">
      <c r="P4784" s="15"/>
    </row>
    <row r="4785" spans="16:16">
      <c r="P4785" s="15"/>
    </row>
    <row r="4786" spans="16:16">
      <c r="P4786" s="15"/>
    </row>
    <row r="4787" spans="16:16">
      <c r="P4787" s="15"/>
    </row>
    <row r="4788" spans="16:16">
      <c r="P4788" s="15"/>
    </row>
    <row r="4789" spans="16:16">
      <c r="P4789" s="15"/>
    </row>
    <row r="4790" spans="16:16">
      <c r="P4790" s="15"/>
    </row>
    <row r="4791" spans="16:16">
      <c r="P4791" s="15"/>
    </row>
    <row r="4792" spans="16:16">
      <c r="P4792" s="15"/>
    </row>
    <row r="4793" spans="16:16">
      <c r="P4793" s="15"/>
    </row>
    <row r="4794" spans="16:16">
      <c r="P4794" s="15"/>
    </row>
    <row r="4795" spans="16:16">
      <c r="P4795" s="15"/>
    </row>
    <row r="4796" spans="16:16">
      <c r="P4796" s="15"/>
    </row>
    <row r="4797" spans="16:16">
      <c r="P4797" s="15"/>
    </row>
    <row r="4798" spans="16:16">
      <c r="P4798" s="15"/>
    </row>
    <row r="4799" spans="16:16">
      <c r="P4799" s="15"/>
    </row>
    <row r="4800" spans="16:16">
      <c r="P4800" s="15"/>
    </row>
    <row r="4801" spans="16:16">
      <c r="P4801" s="15"/>
    </row>
    <row r="4802" spans="16:16">
      <c r="P4802" s="15"/>
    </row>
    <row r="4803" spans="16:16">
      <c r="P4803" s="15"/>
    </row>
    <row r="4804" spans="16:16">
      <c r="P4804" s="15"/>
    </row>
    <row r="4805" spans="16:16">
      <c r="P4805" s="15"/>
    </row>
    <row r="4806" spans="16:16">
      <c r="P4806" s="15"/>
    </row>
    <row r="4807" spans="16:16">
      <c r="P4807" s="15"/>
    </row>
    <row r="4808" spans="16:16">
      <c r="P4808" s="15"/>
    </row>
    <row r="4809" spans="16:16">
      <c r="P4809" s="15"/>
    </row>
    <row r="4810" spans="16:16">
      <c r="P4810" s="15"/>
    </row>
    <row r="4811" spans="16:16">
      <c r="P4811" s="15"/>
    </row>
    <row r="4812" spans="16:16">
      <c r="P4812" s="15"/>
    </row>
    <row r="4813" spans="16:16">
      <c r="P4813" s="15"/>
    </row>
    <row r="4814" spans="16:16">
      <c r="P4814" s="15"/>
    </row>
    <row r="4815" spans="16:16">
      <c r="P4815" s="15"/>
    </row>
    <row r="4816" spans="16:16">
      <c r="P4816" s="15"/>
    </row>
    <row r="4817" spans="16:16">
      <c r="P4817" s="15"/>
    </row>
    <row r="4818" spans="16:16">
      <c r="P4818" s="15"/>
    </row>
    <row r="4819" spans="16:16">
      <c r="P4819" s="15"/>
    </row>
    <row r="4820" spans="16:16">
      <c r="P4820" s="15"/>
    </row>
    <row r="4821" spans="16:16">
      <c r="P4821" s="15"/>
    </row>
    <row r="4822" spans="16:16">
      <c r="P4822" s="15"/>
    </row>
    <row r="4823" spans="16:16">
      <c r="P4823" s="15"/>
    </row>
    <row r="4824" spans="16:16">
      <c r="P4824" s="15"/>
    </row>
    <row r="4825" spans="16:16">
      <c r="P4825" s="15"/>
    </row>
    <row r="4826" spans="16:16">
      <c r="P4826" s="15"/>
    </row>
    <row r="4827" spans="16:16">
      <c r="P4827" s="15"/>
    </row>
    <row r="4828" spans="16:16">
      <c r="P4828" s="15"/>
    </row>
    <row r="4829" spans="16:16">
      <c r="P4829" s="15"/>
    </row>
    <row r="4830" spans="16:16">
      <c r="P4830" s="15"/>
    </row>
    <row r="4831" spans="16:16">
      <c r="P4831" s="15"/>
    </row>
    <row r="4832" spans="16:16">
      <c r="P4832" s="15"/>
    </row>
    <row r="4833" spans="16:16">
      <c r="P4833" s="15"/>
    </row>
    <row r="4834" spans="16:16">
      <c r="P4834" s="15"/>
    </row>
    <row r="4835" spans="16:16">
      <c r="P4835" s="15"/>
    </row>
    <row r="4836" spans="16:16">
      <c r="P4836" s="15"/>
    </row>
    <row r="4837" spans="16:16">
      <c r="P4837" s="15"/>
    </row>
    <row r="4838" spans="16:16">
      <c r="P4838" s="15"/>
    </row>
    <row r="4839" spans="16:16">
      <c r="P4839" s="15"/>
    </row>
    <row r="4840" spans="16:16">
      <c r="P4840" s="15"/>
    </row>
    <row r="4841" spans="16:16">
      <c r="P4841" s="15"/>
    </row>
    <row r="4842" spans="16:16">
      <c r="P4842" s="15"/>
    </row>
    <row r="4843" spans="16:16">
      <c r="P4843" s="15"/>
    </row>
    <row r="4844" spans="16:16">
      <c r="P4844" s="15"/>
    </row>
    <row r="4845" spans="16:16">
      <c r="P4845" s="15"/>
    </row>
    <row r="4846" spans="16:16">
      <c r="P4846" s="15"/>
    </row>
    <row r="4847" spans="16:16">
      <c r="P4847" s="15"/>
    </row>
    <row r="4848" spans="16:16">
      <c r="P4848" s="15"/>
    </row>
    <row r="4849" spans="16:16">
      <c r="P4849" s="15"/>
    </row>
    <row r="4850" spans="16:16">
      <c r="P4850" s="15"/>
    </row>
    <row r="4851" spans="16:16">
      <c r="P4851" s="15"/>
    </row>
    <row r="4852" spans="16:16">
      <c r="P4852" s="15"/>
    </row>
    <row r="4853" spans="16:16">
      <c r="P4853" s="15"/>
    </row>
    <row r="4854" spans="16:16">
      <c r="P4854" s="15"/>
    </row>
    <row r="4855" spans="16:16">
      <c r="P4855" s="15"/>
    </row>
    <row r="4856" spans="16:16">
      <c r="P4856" s="15"/>
    </row>
    <row r="4857" spans="16:16">
      <c r="P4857" s="15"/>
    </row>
    <row r="4858" spans="16:16">
      <c r="P4858" s="15"/>
    </row>
    <row r="4859" spans="16:16">
      <c r="P4859" s="15"/>
    </row>
    <row r="4860" spans="16:16">
      <c r="P4860" s="15"/>
    </row>
    <row r="4861" spans="16:16">
      <c r="P4861" s="15"/>
    </row>
    <row r="4862" spans="16:16">
      <c r="P4862" s="15"/>
    </row>
    <row r="4863" spans="16:16">
      <c r="P4863" s="15"/>
    </row>
    <row r="4864" spans="16:16">
      <c r="P4864" s="15"/>
    </row>
    <row r="4865" spans="16:16">
      <c r="P4865" s="15"/>
    </row>
    <row r="4866" spans="16:16">
      <c r="P4866" s="15"/>
    </row>
    <row r="4867" spans="16:16">
      <c r="P4867" s="15"/>
    </row>
    <row r="4868" spans="16:16">
      <c r="P4868" s="15"/>
    </row>
    <row r="4869" spans="16:16">
      <c r="P4869" s="15"/>
    </row>
    <row r="4870" spans="16:16">
      <c r="P4870" s="15"/>
    </row>
    <row r="4871" spans="16:16">
      <c r="P4871" s="15"/>
    </row>
    <row r="4872" spans="16:16">
      <c r="P4872" s="15"/>
    </row>
    <row r="4873" spans="16:16">
      <c r="P4873" s="15"/>
    </row>
    <row r="4874" spans="16:16">
      <c r="P4874" s="15"/>
    </row>
    <row r="4875" spans="16:16">
      <c r="P4875" s="15"/>
    </row>
    <row r="4876" spans="16:16">
      <c r="P4876" s="15"/>
    </row>
    <row r="4877" spans="16:16">
      <c r="P4877" s="15"/>
    </row>
    <row r="4878" spans="16:16">
      <c r="P4878" s="15"/>
    </row>
    <row r="4879" spans="16:16">
      <c r="P4879" s="15"/>
    </row>
    <row r="4880" spans="16:16">
      <c r="P4880" s="15"/>
    </row>
    <row r="4881" spans="16:16">
      <c r="P4881" s="15"/>
    </row>
    <row r="4882" spans="16:16">
      <c r="P4882" s="15"/>
    </row>
    <row r="4883" spans="16:16">
      <c r="P4883" s="15"/>
    </row>
    <row r="4884" spans="16:16">
      <c r="P4884" s="15"/>
    </row>
    <row r="4885" spans="16:16">
      <c r="P4885" s="15"/>
    </row>
    <row r="4886" spans="16:16">
      <c r="P4886" s="15"/>
    </row>
    <row r="4887" spans="16:16">
      <c r="P4887" s="15"/>
    </row>
    <row r="4888" spans="16:16">
      <c r="P4888" s="15"/>
    </row>
    <row r="4889" spans="16:16">
      <c r="P4889" s="15"/>
    </row>
    <row r="4890" spans="16:16">
      <c r="P4890" s="15"/>
    </row>
    <row r="4891" spans="16:16">
      <c r="P4891" s="15"/>
    </row>
    <row r="4892" spans="16:16">
      <c r="P4892" s="15"/>
    </row>
    <row r="4893" spans="16:16">
      <c r="P4893" s="15"/>
    </row>
    <row r="4894" spans="16:16">
      <c r="P4894" s="15"/>
    </row>
    <row r="4895" spans="16:16">
      <c r="P4895" s="15"/>
    </row>
    <row r="4896" spans="16:16">
      <c r="P4896" s="15"/>
    </row>
    <row r="4897" spans="16:16">
      <c r="P4897" s="15"/>
    </row>
    <row r="4898" spans="16:16">
      <c r="P4898" s="15"/>
    </row>
    <row r="4899" spans="16:16">
      <c r="P4899" s="15"/>
    </row>
    <row r="4900" spans="16:16">
      <c r="P4900" s="15"/>
    </row>
    <row r="4901" spans="16:16">
      <c r="P4901" s="15"/>
    </row>
    <row r="4902" spans="16:16">
      <c r="P4902" s="15"/>
    </row>
    <row r="4903" spans="16:16">
      <c r="P4903" s="15"/>
    </row>
    <row r="4904" spans="16:16">
      <c r="P4904" s="15"/>
    </row>
    <row r="4905" spans="16:16">
      <c r="P4905" s="15"/>
    </row>
    <row r="4906" spans="16:16">
      <c r="P4906" s="15"/>
    </row>
    <row r="4907" spans="16:16">
      <c r="P4907" s="15"/>
    </row>
    <row r="4908" spans="16:16">
      <c r="P4908" s="15"/>
    </row>
    <row r="4909" spans="16:16">
      <c r="P4909" s="15"/>
    </row>
    <row r="4910" spans="16:16">
      <c r="P4910" s="15"/>
    </row>
    <row r="4911" spans="16:16">
      <c r="P4911" s="15"/>
    </row>
    <row r="4912" spans="16:16">
      <c r="P4912" s="15"/>
    </row>
    <row r="4913" spans="16:16">
      <c r="P4913" s="15"/>
    </row>
    <row r="4914" spans="16:16">
      <c r="P4914" s="15"/>
    </row>
    <row r="4915" spans="16:16">
      <c r="P4915" s="15"/>
    </row>
    <row r="4916" spans="16:16">
      <c r="P4916" s="15"/>
    </row>
    <row r="4917" spans="16:16">
      <c r="P4917" s="15"/>
    </row>
    <row r="4918" spans="16:16">
      <c r="P4918" s="15"/>
    </row>
    <row r="4919" spans="16:16">
      <c r="P4919" s="15"/>
    </row>
    <row r="4920" spans="16:16">
      <c r="P4920" s="15"/>
    </row>
    <row r="4921" spans="16:16">
      <c r="P4921" s="15"/>
    </row>
    <row r="4922" spans="16:16">
      <c r="P4922" s="15"/>
    </row>
    <row r="4923" spans="16:16">
      <c r="P4923" s="15"/>
    </row>
    <row r="4924" spans="16:16">
      <c r="P4924" s="15"/>
    </row>
    <row r="4925" spans="16:16">
      <c r="P4925" s="15"/>
    </row>
    <row r="4926" spans="16:16">
      <c r="P4926" s="15"/>
    </row>
    <row r="4927" spans="16:16">
      <c r="P4927" s="15"/>
    </row>
    <row r="4928" spans="16:16">
      <c r="P4928" s="15"/>
    </row>
    <row r="4929" spans="16:16">
      <c r="P4929" s="15"/>
    </row>
    <row r="4930" spans="16:16">
      <c r="P4930" s="15"/>
    </row>
    <row r="4931" spans="16:16">
      <c r="P4931" s="15"/>
    </row>
    <row r="4932" spans="16:16">
      <c r="P4932" s="15"/>
    </row>
    <row r="4933" spans="16:16">
      <c r="P4933" s="15"/>
    </row>
    <row r="4934" spans="16:16">
      <c r="P4934" s="15"/>
    </row>
    <row r="4935" spans="16:16">
      <c r="P4935" s="15"/>
    </row>
    <row r="4936" spans="16:16">
      <c r="P4936" s="15"/>
    </row>
    <row r="4937" spans="16:16">
      <c r="P4937" s="15"/>
    </row>
    <row r="4938" spans="16:16">
      <c r="P4938" s="15"/>
    </row>
    <row r="4939" spans="16:16">
      <c r="P4939" s="15"/>
    </row>
    <row r="4940" spans="16:16">
      <c r="P4940" s="15"/>
    </row>
    <row r="4941" spans="16:16">
      <c r="P4941" s="15"/>
    </row>
    <row r="4942" spans="16:16">
      <c r="P4942" s="15"/>
    </row>
    <row r="4943" spans="16:16">
      <c r="P4943" s="15"/>
    </row>
    <row r="4944" spans="16:16">
      <c r="P4944" s="15"/>
    </row>
    <row r="4945" spans="16:16">
      <c r="P4945" s="15"/>
    </row>
    <row r="4946" spans="16:16">
      <c r="P4946" s="15"/>
    </row>
    <row r="4947" spans="16:16">
      <c r="P4947" s="15"/>
    </row>
    <row r="4948" spans="16:16">
      <c r="P4948" s="15"/>
    </row>
    <row r="4949" spans="16:16">
      <c r="P4949" s="15"/>
    </row>
    <row r="4950" spans="16:16">
      <c r="P4950" s="15"/>
    </row>
    <row r="4951" spans="16:16">
      <c r="P4951" s="15"/>
    </row>
    <row r="4952" spans="16:16">
      <c r="P4952" s="15"/>
    </row>
    <row r="4953" spans="16:16">
      <c r="P4953" s="15"/>
    </row>
    <row r="4954" spans="16:16">
      <c r="P4954" s="15"/>
    </row>
    <row r="4955" spans="16:16">
      <c r="P4955" s="15"/>
    </row>
    <row r="4956" spans="16:16">
      <c r="P4956" s="15"/>
    </row>
    <row r="4957" spans="16:16">
      <c r="P4957" s="15"/>
    </row>
    <row r="4958" spans="16:16">
      <c r="P4958" s="15"/>
    </row>
    <row r="4959" spans="16:16">
      <c r="P4959" s="15"/>
    </row>
    <row r="4960" spans="16:16">
      <c r="P4960" s="15"/>
    </row>
    <row r="4961" spans="16:16">
      <c r="P4961" s="15"/>
    </row>
    <row r="4962" spans="16:16">
      <c r="P4962" s="15"/>
    </row>
    <row r="4963" spans="16:16">
      <c r="P4963" s="15"/>
    </row>
    <row r="4964" spans="16:16">
      <c r="P4964" s="15"/>
    </row>
    <row r="4965" spans="16:16">
      <c r="P4965" s="15"/>
    </row>
    <row r="4966" spans="16:16">
      <c r="P4966" s="15"/>
    </row>
    <row r="4967" spans="16:16">
      <c r="P4967" s="15"/>
    </row>
    <row r="4968" spans="16:16">
      <c r="P4968" s="15"/>
    </row>
    <row r="4969" spans="16:16">
      <c r="P4969" s="15"/>
    </row>
    <row r="4970" spans="16:16">
      <c r="P4970" s="15"/>
    </row>
    <row r="4971" spans="16:16">
      <c r="P4971" s="15"/>
    </row>
    <row r="4972" spans="16:16">
      <c r="P4972" s="15"/>
    </row>
    <row r="4973" spans="16:16">
      <c r="P4973" s="15"/>
    </row>
    <row r="4974" spans="16:16">
      <c r="P4974" s="15"/>
    </row>
    <row r="4975" spans="16:16">
      <c r="P4975" s="15"/>
    </row>
    <row r="4976" spans="16:16">
      <c r="P4976" s="15"/>
    </row>
    <row r="4977" spans="16:16">
      <c r="P4977" s="15"/>
    </row>
    <row r="4978" spans="16:16">
      <c r="P4978" s="15"/>
    </row>
    <row r="4979" spans="16:16">
      <c r="P4979" s="15"/>
    </row>
    <row r="4980" spans="16:16">
      <c r="P4980" s="15"/>
    </row>
    <row r="4981" spans="16:16">
      <c r="P4981" s="15"/>
    </row>
    <row r="4982" spans="16:16">
      <c r="P4982" s="15"/>
    </row>
    <row r="4983" spans="16:16">
      <c r="P4983" s="15"/>
    </row>
    <row r="4984" spans="16:16">
      <c r="P4984" s="15"/>
    </row>
    <row r="4985" spans="16:16">
      <c r="P4985" s="15"/>
    </row>
    <row r="4986" spans="16:16">
      <c r="P4986" s="15"/>
    </row>
    <row r="4987" spans="16:16">
      <c r="P4987" s="15"/>
    </row>
    <row r="4988" spans="16:16">
      <c r="P4988" s="15"/>
    </row>
    <row r="4989" spans="16:16">
      <c r="P4989" s="15"/>
    </row>
    <row r="4990" spans="16:16">
      <c r="P4990" s="15"/>
    </row>
    <row r="4991" spans="16:16">
      <c r="P4991" s="15"/>
    </row>
    <row r="4992" spans="16:16">
      <c r="P4992" s="15"/>
    </row>
    <row r="4993" spans="16:16">
      <c r="P4993" s="15"/>
    </row>
    <row r="4994" spans="16:16">
      <c r="P4994" s="15"/>
    </row>
    <row r="4995" spans="16:16">
      <c r="P4995" s="15"/>
    </row>
    <row r="4996" spans="16:16">
      <c r="P4996" s="15"/>
    </row>
    <row r="4997" spans="16:16">
      <c r="P4997" s="15"/>
    </row>
    <row r="4998" spans="16:16">
      <c r="P4998" s="15"/>
    </row>
    <row r="4999" spans="16:16">
      <c r="P4999" s="15"/>
    </row>
    <row r="5000" spans="16:16">
      <c r="P5000" s="15"/>
    </row>
    <row r="5001" spans="16:16">
      <c r="P5001" s="15"/>
    </row>
    <row r="5002" spans="16:16">
      <c r="P5002" s="15"/>
    </row>
    <row r="5003" spans="16:16">
      <c r="P5003" s="15"/>
    </row>
    <row r="5004" spans="16:16">
      <c r="P5004" s="15"/>
    </row>
    <row r="5005" spans="16:16">
      <c r="P5005" s="15"/>
    </row>
    <row r="5006" spans="16:16">
      <c r="P5006" s="15"/>
    </row>
    <row r="5007" spans="16:16">
      <c r="P5007" s="15"/>
    </row>
    <row r="5008" spans="16:16">
      <c r="P5008" s="15"/>
    </row>
    <row r="5009" spans="16:16">
      <c r="P5009" s="15"/>
    </row>
    <row r="5010" spans="16:16">
      <c r="P5010" s="15"/>
    </row>
    <row r="5011" spans="16:16">
      <c r="P5011" s="15"/>
    </row>
    <row r="5012" spans="16:16">
      <c r="P5012" s="15"/>
    </row>
    <row r="5013" spans="16:16">
      <c r="P5013" s="15"/>
    </row>
    <row r="5014" spans="16:16">
      <c r="P5014" s="15"/>
    </row>
    <row r="5015" spans="16:16">
      <c r="P5015" s="15"/>
    </row>
    <row r="5016" spans="16:16">
      <c r="P5016" s="15"/>
    </row>
    <row r="5017" spans="16:16">
      <c r="P5017" s="15"/>
    </row>
    <row r="5018" spans="16:16">
      <c r="P5018" s="15"/>
    </row>
    <row r="5019" spans="16:16">
      <c r="P5019" s="15"/>
    </row>
    <row r="5020" spans="16:16">
      <c r="P5020" s="15"/>
    </row>
    <row r="5021" spans="16:16">
      <c r="P5021" s="15"/>
    </row>
    <row r="5022" spans="16:16">
      <c r="P5022" s="15"/>
    </row>
    <row r="5023" spans="16:16">
      <c r="P5023" s="15"/>
    </row>
    <row r="5024" spans="16:16">
      <c r="P5024" s="15"/>
    </row>
    <row r="5025" spans="16:16">
      <c r="P5025" s="15"/>
    </row>
    <row r="5026" spans="16:16">
      <c r="P5026" s="15"/>
    </row>
    <row r="5027" spans="16:16">
      <c r="P5027" s="15"/>
    </row>
    <row r="5028" spans="16:16">
      <c r="P5028" s="15"/>
    </row>
    <row r="5029" spans="16:16">
      <c r="P5029" s="15"/>
    </row>
    <row r="5030" spans="16:16">
      <c r="P5030" s="15"/>
    </row>
    <row r="5031" spans="16:16">
      <c r="P5031" s="15"/>
    </row>
    <row r="5032" spans="16:16">
      <c r="P5032" s="15"/>
    </row>
    <row r="5033" spans="16:16">
      <c r="P5033" s="15"/>
    </row>
    <row r="5034" spans="16:16">
      <c r="P5034" s="15"/>
    </row>
    <row r="5035" spans="16:16">
      <c r="P5035" s="15"/>
    </row>
    <row r="5036" spans="16:16">
      <c r="P5036" s="15"/>
    </row>
    <row r="5037" spans="16:16">
      <c r="P5037" s="15"/>
    </row>
    <row r="5038" spans="16:16">
      <c r="P5038" s="15"/>
    </row>
    <row r="5039" spans="16:16">
      <c r="P5039" s="15"/>
    </row>
    <row r="5040" spans="16:16">
      <c r="P5040" s="15"/>
    </row>
    <row r="5041" spans="16:16">
      <c r="P5041" s="15"/>
    </row>
    <row r="5042" spans="16:16">
      <c r="P5042" s="15"/>
    </row>
    <row r="5043" spans="16:16">
      <c r="P5043" s="15"/>
    </row>
    <row r="5044" spans="16:16">
      <c r="P5044" s="15"/>
    </row>
    <row r="5045" spans="16:16">
      <c r="P5045" s="15"/>
    </row>
    <row r="5046" spans="16:16">
      <c r="P5046" s="15"/>
    </row>
    <row r="5047" spans="16:16">
      <c r="P5047" s="15"/>
    </row>
    <row r="5048" spans="16:16">
      <c r="P5048" s="15"/>
    </row>
    <row r="5049" spans="16:16">
      <c r="P5049" s="15"/>
    </row>
    <row r="5050" spans="16:16">
      <c r="P5050" s="15"/>
    </row>
    <row r="5051" spans="16:16">
      <c r="P5051" s="15"/>
    </row>
    <row r="5052" spans="16:16">
      <c r="P5052" s="15"/>
    </row>
    <row r="5053" spans="16:16">
      <c r="P5053" s="15"/>
    </row>
    <row r="5054" spans="16:16">
      <c r="P5054" s="15"/>
    </row>
    <row r="5055" spans="16:16">
      <c r="P5055" s="15"/>
    </row>
    <row r="5056" spans="16:16">
      <c r="P5056" s="15"/>
    </row>
    <row r="5057" spans="16:16">
      <c r="P5057" s="15"/>
    </row>
    <row r="5058" spans="16:16">
      <c r="P5058" s="15"/>
    </row>
    <row r="5059" spans="16:16">
      <c r="P5059" s="15"/>
    </row>
    <row r="5060" spans="16:16">
      <c r="P5060" s="15"/>
    </row>
    <row r="5061" spans="16:16">
      <c r="P5061" s="15"/>
    </row>
    <row r="5062" spans="16:16">
      <c r="P5062" s="15"/>
    </row>
    <row r="5063" spans="16:16">
      <c r="P5063" s="15"/>
    </row>
    <row r="5064" spans="16:16">
      <c r="P5064" s="15"/>
    </row>
    <row r="5065" spans="16:16">
      <c r="P5065" s="15"/>
    </row>
    <row r="5066" spans="16:16">
      <c r="P5066" s="15"/>
    </row>
    <row r="5067" spans="16:16">
      <c r="P5067" s="15"/>
    </row>
    <row r="5068" spans="16:16">
      <c r="P5068" s="15"/>
    </row>
    <row r="5069" spans="16:16">
      <c r="P5069" s="15"/>
    </row>
    <row r="5070" spans="16:16">
      <c r="P5070" s="15"/>
    </row>
    <row r="5071" spans="16:16">
      <c r="P5071" s="15"/>
    </row>
    <row r="5072" spans="16:16">
      <c r="P5072" s="15"/>
    </row>
    <row r="5073" spans="16:16">
      <c r="P5073" s="15"/>
    </row>
    <row r="5074" spans="16:16">
      <c r="P5074" s="15"/>
    </row>
    <row r="5075" spans="16:16">
      <c r="P5075" s="15"/>
    </row>
    <row r="5076" spans="16:16">
      <c r="P5076" s="15"/>
    </row>
    <row r="5077" spans="16:16">
      <c r="P5077" s="15"/>
    </row>
    <row r="5078" spans="16:16">
      <c r="P5078" s="15"/>
    </row>
    <row r="5079" spans="16:16">
      <c r="P5079" s="15"/>
    </row>
    <row r="5080" spans="16:16">
      <c r="P5080" s="15"/>
    </row>
    <row r="5081" spans="16:16">
      <c r="P5081" s="15"/>
    </row>
    <row r="5082" spans="16:16">
      <c r="P5082" s="15"/>
    </row>
    <row r="5083" spans="16:16">
      <c r="P5083" s="15"/>
    </row>
    <row r="5084" spans="16:16">
      <c r="P5084" s="15"/>
    </row>
    <row r="5085" spans="16:16">
      <c r="P5085" s="15"/>
    </row>
    <row r="5086" spans="16:16">
      <c r="P5086" s="15"/>
    </row>
    <row r="5087" spans="16:16">
      <c r="P5087" s="15"/>
    </row>
    <row r="5088" spans="16:16">
      <c r="P5088" s="15"/>
    </row>
    <row r="5089" spans="16:16">
      <c r="P5089" s="15"/>
    </row>
    <row r="5090" spans="16:16">
      <c r="P5090" s="15"/>
    </row>
    <row r="5091" spans="16:16">
      <c r="P5091" s="15"/>
    </row>
    <row r="5092" spans="16:16">
      <c r="P5092" s="15"/>
    </row>
    <row r="5093" spans="16:16">
      <c r="P5093" s="15"/>
    </row>
    <row r="5094" spans="16:16">
      <c r="P5094" s="15"/>
    </row>
    <row r="5095" spans="16:16">
      <c r="P5095" s="15"/>
    </row>
    <row r="5096" spans="16:16">
      <c r="P5096" s="15"/>
    </row>
    <row r="5097" spans="16:16">
      <c r="P5097" s="15"/>
    </row>
    <row r="5098" spans="16:16">
      <c r="P5098" s="15"/>
    </row>
    <row r="5099" spans="16:16">
      <c r="P5099" s="15"/>
    </row>
    <row r="5100" spans="16:16">
      <c r="P5100" s="15"/>
    </row>
    <row r="5101" spans="16:16">
      <c r="P5101" s="15"/>
    </row>
    <row r="5102" spans="16:16">
      <c r="P5102" s="15"/>
    </row>
    <row r="5103" spans="16:16">
      <c r="P5103" s="15"/>
    </row>
    <row r="5104" spans="16:16">
      <c r="P5104" s="15"/>
    </row>
    <row r="5105" spans="16:16">
      <c r="P5105" s="15"/>
    </row>
    <row r="5106" spans="16:16">
      <c r="P5106" s="15"/>
    </row>
    <row r="5107" spans="16:16">
      <c r="P5107" s="15"/>
    </row>
    <row r="5108" spans="16:16">
      <c r="P5108" s="15"/>
    </row>
    <row r="5109" spans="16:16">
      <c r="P5109" s="15"/>
    </row>
    <row r="5110" spans="16:16">
      <c r="P5110" s="15"/>
    </row>
    <row r="5111" spans="16:16">
      <c r="P5111" s="15"/>
    </row>
    <row r="5112" spans="16:16">
      <c r="P5112" s="15"/>
    </row>
    <row r="5113" spans="16:16">
      <c r="P5113" s="15"/>
    </row>
    <row r="5114" spans="16:16">
      <c r="P5114" s="15"/>
    </row>
    <row r="5115" spans="16:16">
      <c r="P5115" s="15"/>
    </row>
    <row r="5116" spans="16:16">
      <c r="P5116" s="15"/>
    </row>
    <row r="5117" spans="16:16">
      <c r="P5117" s="15"/>
    </row>
    <row r="5118" spans="16:16">
      <c r="P5118" s="15"/>
    </row>
    <row r="5119" spans="16:16">
      <c r="P5119" s="15"/>
    </row>
    <row r="5120" spans="16:16">
      <c r="P5120" s="15"/>
    </row>
    <row r="5121" spans="16:16">
      <c r="P5121" s="15"/>
    </row>
    <row r="5122" spans="16:16">
      <c r="P5122" s="15"/>
    </row>
    <row r="5123" spans="16:16">
      <c r="P5123" s="15"/>
    </row>
    <row r="5124" spans="16:16">
      <c r="P5124" s="15"/>
    </row>
    <row r="5125" spans="16:16">
      <c r="P5125" s="15"/>
    </row>
    <row r="5126" spans="16:16">
      <c r="P5126" s="15"/>
    </row>
    <row r="5127" spans="16:16">
      <c r="P5127" s="15"/>
    </row>
    <row r="5128" spans="16:16">
      <c r="P5128" s="15"/>
    </row>
    <row r="5129" spans="16:16">
      <c r="P5129" s="15"/>
    </row>
    <row r="5130" spans="16:16">
      <c r="P5130" s="15"/>
    </row>
    <row r="5131" spans="16:16">
      <c r="P5131" s="15"/>
    </row>
    <row r="5132" spans="16:16">
      <c r="P5132" s="15"/>
    </row>
    <row r="5133" spans="16:16">
      <c r="P5133" s="15"/>
    </row>
    <row r="5134" spans="16:16">
      <c r="P5134" s="15"/>
    </row>
    <row r="5135" spans="16:16">
      <c r="P5135" s="15"/>
    </row>
    <row r="5136" spans="16:16">
      <c r="P5136" s="15"/>
    </row>
    <row r="5137" spans="16:16">
      <c r="P5137" s="15"/>
    </row>
    <row r="5138" spans="16:16">
      <c r="P5138" s="15"/>
    </row>
    <row r="5139" spans="16:16">
      <c r="P5139" s="15"/>
    </row>
    <row r="5140" spans="16:16">
      <c r="P5140" s="15"/>
    </row>
    <row r="5141" spans="16:16">
      <c r="P5141" s="15"/>
    </row>
    <row r="5142" spans="16:16">
      <c r="P5142" s="15"/>
    </row>
    <row r="5143" spans="16:16">
      <c r="P5143" s="15"/>
    </row>
    <row r="5144" spans="16:16">
      <c r="P5144" s="15"/>
    </row>
    <row r="5145" spans="16:16">
      <c r="P5145" s="15"/>
    </row>
    <row r="5146" spans="16:16">
      <c r="P5146" s="15"/>
    </row>
    <row r="5147" spans="16:16">
      <c r="P5147" s="15"/>
    </row>
    <row r="5148" spans="16:16">
      <c r="P5148" s="15"/>
    </row>
    <row r="5149" spans="16:16">
      <c r="P5149" s="15"/>
    </row>
    <row r="5150" spans="16:16">
      <c r="P5150" s="15"/>
    </row>
    <row r="5151" spans="16:16">
      <c r="P5151" s="15"/>
    </row>
    <row r="5152" spans="16:16">
      <c r="P5152" s="15"/>
    </row>
    <row r="5153" spans="16:16">
      <c r="P5153" s="15"/>
    </row>
    <row r="5154" spans="16:16">
      <c r="P5154" s="15"/>
    </row>
    <row r="5155" spans="16:16">
      <c r="P5155" s="15"/>
    </row>
    <row r="5156" spans="16:16">
      <c r="P5156" s="15"/>
    </row>
    <row r="5157" spans="16:16">
      <c r="P5157" s="15"/>
    </row>
    <row r="5158" spans="16:16">
      <c r="P5158" s="15"/>
    </row>
    <row r="5159" spans="16:16">
      <c r="P5159" s="15"/>
    </row>
    <row r="5160" spans="16:16">
      <c r="P5160" s="15"/>
    </row>
    <row r="5161" spans="16:16">
      <c r="P5161" s="15"/>
    </row>
    <row r="5162" spans="16:16">
      <c r="P5162" s="15"/>
    </row>
    <row r="5163" spans="16:16">
      <c r="P5163" s="15"/>
    </row>
    <row r="5164" spans="16:16">
      <c r="P5164" s="15"/>
    </row>
    <row r="5165" spans="16:16">
      <c r="P5165" s="15"/>
    </row>
    <row r="5166" spans="16:16">
      <c r="P5166" s="15"/>
    </row>
    <row r="5167" spans="16:16">
      <c r="P5167" s="15"/>
    </row>
    <row r="5168" spans="16:16">
      <c r="P5168" s="15"/>
    </row>
    <row r="5169" spans="16:16">
      <c r="P5169" s="15"/>
    </row>
    <row r="5170" spans="16:16">
      <c r="P5170" s="15"/>
    </row>
    <row r="5171" spans="16:16">
      <c r="P5171" s="15"/>
    </row>
    <row r="5172" spans="16:16">
      <c r="P5172" s="15"/>
    </row>
    <row r="5173" spans="16:16">
      <c r="P5173" s="15"/>
    </row>
    <row r="5174" spans="16:16">
      <c r="P5174" s="15"/>
    </row>
    <row r="5175" spans="16:16">
      <c r="P5175" s="15"/>
    </row>
    <row r="5176" spans="16:16">
      <c r="P5176" s="15"/>
    </row>
    <row r="5177" spans="16:16">
      <c r="P5177" s="15"/>
    </row>
    <row r="5178" spans="16:16">
      <c r="P5178" s="15"/>
    </row>
    <row r="5179" spans="16:16">
      <c r="P5179" s="15"/>
    </row>
    <row r="5180" spans="16:16">
      <c r="P5180" s="15"/>
    </row>
    <row r="5181" spans="16:16">
      <c r="P5181" s="15"/>
    </row>
    <row r="5182" spans="16:16">
      <c r="P5182" s="15"/>
    </row>
    <row r="5183" spans="16:16">
      <c r="P5183" s="15"/>
    </row>
    <row r="5184" spans="16:16">
      <c r="P5184" s="15"/>
    </row>
    <row r="5185" spans="16:16">
      <c r="P5185" s="15"/>
    </row>
    <row r="5186" spans="16:16">
      <c r="P5186" s="15"/>
    </row>
    <row r="5187" spans="16:16">
      <c r="P5187" s="15"/>
    </row>
    <row r="5188" spans="16:16">
      <c r="P5188" s="15"/>
    </row>
    <row r="5189" spans="16:16">
      <c r="P5189" s="15"/>
    </row>
    <row r="5190" spans="16:16">
      <c r="P5190" s="15"/>
    </row>
    <row r="5191" spans="16:16">
      <c r="P5191" s="15"/>
    </row>
    <row r="5192" spans="16:16">
      <c r="P5192" s="15"/>
    </row>
    <row r="5193" spans="16:16">
      <c r="P5193" s="15"/>
    </row>
    <row r="5194" spans="16:16">
      <c r="P5194" s="15"/>
    </row>
    <row r="5195" spans="16:16">
      <c r="P5195" s="15"/>
    </row>
    <row r="5196" spans="16:16">
      <c r="P5196" s="15"/>
    </row>
    <row r="5197" spans="16:16">
      <c r="P5197" s="15"/>
    </row>
    <row r="5198" spans="16:16">
      <c r="P5198" s="15"/>
    </row>
    <row r="5199" spans="16:16">
      <c r="P5199" s="15"/>
    </row>
    <row r="5200" spans="16:16">
      <c r="P5200" s="15"/>
    </row>
    <row r="5201" spans="16:16">
      <c r="P5201" s="15"/>
    </row>
    <row r="5202" spans="16:16">
      <c r="P5202" s="15"/>
    </row>
    <row r="5203" spans="16:16">
      <c r="P5203" s="15"/>
    </row>
    <row r="5204" spans="16:16">
      <c r="P5204" s="15"/>
    </row>
    <row r="5205" spans="16:16">
      <c r="P5205" s="15"/>
    </row>
    <row r="5206" spans="16:16">
      <c r="P5206" s="15"/>
    </row>
    <row r="5207" spans="16:16">
      <c r="P5207" s="15"/>
    </row>
    <row r="5208" spans="16:16">
      <c r="P5208" s="15"/>
    </row>
    <row r="5209" spans="16:16">
      <c r="P5209" s="15"/>
    </row>
    <row r="5210" spans="16:16">
      <c r="P5210" s="15"/>
    </row>
    <row r="5211" spans="16:16">
      <c r="P5211" s="15"/>
    </row>
    <row r="5212" spans="16:16">
      <c r="P5212" s="15"/>
    </row>
    <row r="5213" spans="16:16">
      <c r="P5213" s="15"/>
    </row>
    <row r="5214" spans="16:16">
      <c r="P5214" s="15"/>
    </row>
    <row r="5215" spans="16:16">
      <c r="P5215" s="15"/>
    </row>
    <row r="5216" spans="16:16">
      <c r="P5216" s="15"/>
    </row>
    <row r="5217" spans="16:16">
      <c r="P5217" s="15"/>
    </row>
    <row r="5218" spans="16:16">
      <c r="P5218" s="15"/>
    </row>
    <row r="5219" spans="16:16">
      <c r="P5219" s="15"/>
    </row>
    <row r="5220" spans="16:16">
      <c r="P5220" s="15"/>
    </row>
    <row r="5221" spans="16:16">
      <c r="P5221" s="15"/>
    </row>
    <row r="5222" spans="16:16">
      <c r="P5222" s="15"/>
    </row>
    <row r="5223" spans="16:16">
      <c r="P5223" s="15"/>
    </row>
    <row r="5224" spans="16:16">
      <c r="P5224" s="15"/>
    </row>
    <row r="5225" spans="16:16">
      <c r="P5225" s="15"/>
    </row>
    <row r="5226" spans="16:16">
      <c r="P5226" s="15"/>
    </row>
    <row r="5227" spans="16:16">
      <c r="P5227" s="15"/>
    </row>
    <row r="5228" spans="16:16">
      <c r="P5228" s="15"/>
    </row>
    <row r="5229" spans="16:16">
      <c r="P5229" s="15"/>
    </row>
    <row r="5230" spans="16:16">
      <c r="P5230" s="15"/>
    </row>
    <row r="5231" spans="16:16">
      <c r="P5231" s="15"/>
    </row>
    <row r="5232" spans="16:16">
      <c r="P5232" s="15"/>
    </row>
    <row r="5233" spans="16:16">
      <c r="P5233" s="15"/>
    </row>
    <row r="5234" spans="16:16">
      <c r="P5234" s="15"/>
    </row>
    <row r="5235" spans="16:16">
      <c r="P5235" s="15"/>
    </row>
    <row r="5236" spans="16:16">
      <c r="P5236" s="15"/>
    </row>
    <row r="5237" spans="16:16">
      <c r="P5237" s="15"/>
    </row>
    <row r="5238" spans="16:16">
      <c r="P5238" s="15"/>
    </row>
    <row r="5239" spans="16:16">
      <c r="P5239" s="15"/>
    </row>
    <row r="5240" spans="16:16">
      <c r="P5240" s="15"/>
    </row>
    <row r="5241" spans="16:16">
      <c r="P5241" s="15"/>
    </row>
    <row r="5242" spans="16:16">
      <c r="P5242" s="15"/>
    </row>
    <row r="5243" spans="16:16">
      <c r="P5243" s="15"/>
    </row>
    <row r="5244" spans="16:16">
      <c r="P5244" s="15"/>
    </row>
    <row r="5245" spans="16:16">
      <c r="P5245" s="15"/>
    </row>
    <row r="5246" spans="16:16">
      <c r="P5246" s="15"/>
    </row>
    <row r="5247" spans="16:16">
      <c r="P5247" s="15"/>
    </row>
    <row r="5248" spans="16:16">
      <c r="P5248" s="15"/>
    </row>
    <row r="5249" spans="16:16">
      <c r="P5249" s="15"/>
    </row>
    <row r="5250" spans="16:16">
      <c r="P5250" s="15"/>
    </row>
    <row r="5251" spans="16:16">
      <c r="P5251" s="15"/>
    </row>
    <row r="5252" spans="16:16">
      <c r="P5252" s="15"/>
    </row>
    <row r="5253" spans="16:16">
      <c r="P5253" s="15"/>
    </row>
    <row r="5254" spans="16:16">
      <c r="P5254" s="15"/>
    </row>
    <row r="5255" spans="16:16">
      <c r="P5255" s="15"/>
    </row>
    <row r="5256" spans="16:16">
      <c r="P5256" s="15"/>
    </row>
    <row r="5257" spans="16:16">
      <c r="P5257" s="15"/>
    </row>
    <row r="5258" spans="16:16">
      <c r="P5258" s="15"/>
    </row>
    <row r="5259" spans="16:16">
      <c r="P5259" s="15"/>
    </row>
    <row r="5260" spans="16:16">
      <c r="P5260" s="15"/>
    </row>
    <row r="5261" spans="16:16">
      <c r="P5261" s="15"/>
    </row>
    <row r="5262" spans="16:16">
      <c r="P5262" s="15"/>
    </row>
    <row r="5263" spans="16:16">
      <c r="P5263" s="15"/>
    </row>
    <row r="5264" spans="16:16">
      <c r="P5264" s="15"/>
    </row>
    <row r="5265" spans="16:16">
      <c r="P5265" s="15"/>
    </row>
    <row r="5266" spans="16:16">
      <c r="P5266" s="15"/>
    </row>
    <row r="5267" spans="16:16">
      <c r="P5267" s="15"/>
    </row>
    <row r="5268" spans="16:16">
      <c r="P5268" s="15"/>
    </row>
    <row r="5269" spans="16:16">
      <c r="P5269" s="15"/>
    </row>
    <row r="5270" spans="16:16">
      <c r="P5270" s="15"/>
    </row>
    <row r="5271" spans="16:16">
      <c r="P5271" s="15"/>
    </row>
    <row r="5272" spans="16:16">
      <c r="P5272" s="15"/>
    </row>
    <row r="5273" spans="16:16">
      <c r="P5273" s="15"/>
    </row>
    <row r="5274" spans="16:16">
      <c r="P5274" s="15"/>
    </row>
    <row r="5275" spans="16:16">
      <c r="P5275" s="15"/>
    </row>
    <row r="5276" spans="16:16">
      <c r="P5276" s="15"/>
    </row>
    <row r="5277" spans="16:16">
      <c r="P5277" s="15"/>
    </row>
    <row r="5278" spans="16:16">
      <c r="P5278" s="15"/>
    </row>
    <row r="5279" spans="16:16">
      <c r="P5279" s="15"/>
    </row>
    <row r="5280" spans="16:16">
      <c r="P5280" s="15"/>
    </row>
    <row r="5281" spans="16:16">
      <c r="P5281" s="15"/>
    </row>
    <row r="5282" spans="16:16">
      <c r="P5282" s="15"/>
    </row>
    <row r="5283" spans="16:16">
      <c r="P5283" s="15"/>
    </row>
    <row r="5284" spans="16:16">
      <c r="P5284" s="15"/>
    </row>
    <row r="5285" spans="16:16">
      <c r="P5285" s="15"/>
    </row>
    <row r="5286" spans="16:16">
      <c r="P5286" s="15"/>
    </row>
    <row r="5287" spans="16:16">
      <c r="P5287" s="15"/>
    </row>
    <row r="5288" spans="16:16">
      <c r="P5288" s="15"/>
    </row>
    <row r="5289" spans="16:16">
      <c r="P5289" s="15"/>
    </row>
    <row r="5290" spans="16:16">
      <c r="P5290" s="15"/>
    </row>
    <row r="5291" spans="16:16">
      <c r="P5291" s="15"/>
    </row>
    <row r="5292" spans="16:16">
      <c r="P5292" s="15"/>
    </row>
    <row r="5293" spans="16:16">
      <c r="P5293" s="15"/>
    </row>
    <row r="5294" spans="16:16">
      <c r="P5294" s="15"/>
    </row>
    <row r="5295" spans="16:16">
      <c r="P5295" s="15"/>
    </row>
    <row r="5296" spans="16:16">
      <c r="P5296" s="15"/>
    </row>
    <row r="5297" spans="16:16">
      <c r="P5297" s="15"/>
    </row>
    <row r="5298" spans="16:16">
      <c r="P5298" s="15"/>
    </row>
    <row r="5299" spans="16:16">
      <c r="P5299" s="15"/>
    </row>
    <row r="5300" spans="16:16">
      <c r="P5300" s="15"/>
    </row>
    <row r="5301" spans="16:16">
      <c r="P5301" s="15"/>
    </row>
    <row r="5302" spans="16:16">
      <c r="P5302" s="15"/>
    </row>
    <row r="5303" spans="16:16">
      <c r="P5303" s="15"/>
    </row>
    <row r="5304" spans="16:16">
      <c r="P5304" s="15"/>
    </row>
    <row r="5305" spans="16:16">
      <c r="P5305" s="15"/>
    </row>
    <row r="5306" spans="16:16">
      <c r="P5306" s="15"/>
    </row>
    <row r="5307" spans="16:16">
      <c r="P5307" s="15"/>
    </row>
    <row r="5308" spans="16:16">
      <c r="P5308" s="15"/>
    </row>
    <row r="5309" spans="16:16">
      <c r="P5309" s="15"/>
    </row>
    <row r="5310" spans="16:16">
      <c r="P5310" s="15"/>
    </row>
    <row r="5311" spans="16:16">
      <c r="P5311" s="15"/>
    </row>
    <row r="5312" spans="16:16">
      <c r="P5312" s="15"/>
    </row>
    <row r="5313" spans="16:16">
      <c r="P5313" s="15"/>
    </row>
    <row r="5314" spans="16:16">
      <c r="P5314" s="15"/>
    </row>
    <row r="5315" spans="16:16">
      <c r="P5315" s="15"/>
    </row>
    <row r="5316" spans="16:16">
      <c r="P5316" s="15"/>
    </row>
    <row r="5317" spans="16:16">
      <c r="P5317" s="15"/>
    </row>
    <row r="5318" spans="16:16">
      <c r="P5318" s="15"/>
    </row>
    <row r="5319" spans="16:16">
      <c r="P5319" s="15"/>
    </row>
    <row r="5320" spans="16:16">
      <c r="P5320" s="15"/>
    </row>
    <row r="5321" spans="16:16">
      <c r="P5321" s="15"/>
    </row>
    <row r="5322" spans="16:16">
      <c r="P5322" s="15"/>
    </row>
    <row r="5323" spans="16:16">
      <c r="P5323" s="15"/>
    </row>
    <row r="5324" spans="16:16">
      <c r="P5324" s="15"/>
    </row>
    <row r="5325" spans="16:16">
      <c r="P5325" s="15"/>
    </row>
    <row r="5326" spans="16:16">
      <c r="P5326" s="15"/>
    </row>
    <row r="5327" spans="16:16">
      <c r="P5327" s="15"/>
    </row>
    <row r="5328" spans="16:16">
      <c r="P5328" s="15"/>
    </row>
    <row r="5329" spans="16:16">
      <c r="P5329" s="15"/>
    </row>
    <row r="5330" spans="16:16">
      <c r="P5330" s="15"/>
    </row>
    <row r="5331" spans="16:16">
      <c r="P5331" s="15"/>
    </row>
    <row r="5332" spans="16:16">
      <c r="P5332" s="15"/>
    </row>
    <row r="5333" spans="16:16">
      <c r="P5333" s="15"/>
    </row>
    <row r="5334" spans="16:16">
      <c r="P5334" s="15"/>
    </row>
    <row r="5335" spans="16:16">
      <c r="P5335" s="15"/>
    </row>
    <row r="5336" spans="16:16">
      <c r="P5336" s="15"/>
    </row>
    <row r="5337" spans="16:16">
      <c r="P5337" s="15"/>
    </row>
    <row r="5338" spans="16:16">
      <c r="P5338" s="15"/>
    </row>
    <row r="5339" spans="16:16">
      <c r="P5339" s="15"/>
    </row>
    <row r="5340" spans="16:16">
      <c r="P5340" s="15"/>
    </row>
    <row r="5341" spans="16:16">
      <c r="P5341" s="15"/>
    </row>
    <row r="5342" spans="16:16">
      <c r="P5342" s="15"/>
    </row>
    <row r="5343" spans="16:16">
      <c r="P5343" s="15"/>
    </row>
    <row r="5344" spans="16:16">
      <c r="P5344" s="15"/>
    </row>
    <row r="5345" spans="16:16">
      <c r="P5345" s="15"/>
    </row>
    <row r="5346" spans="16:16">
      <c r="P5346" s="15"/>
    </row>
    <row r="5347" spans="16:16">
      <c r="P5347" s="15"/>
    </row>
    <row r="5348" spans="16:16">
      <c r="P5348" s="15"/>
    </row>
    <row r="5349" spans="16:16">
      <c r="P5349" s="15"/>
    </row>
    <row r="5350" spans="16:16">
      <c r="P5350" s="15"/>
    </row>
    <row r="5351" spans="16:16">
      <c r="P5351" s="15"/>
    </row>
    <row r="5352" spans="16:16">
      <c r="P5352" s="15"/>
    </row>
    <row r="5353" spans="16:16">
      <c r="P5353" s="15"/>
    </row>
    <row r="5354" spans="16:16">
      <c r="P5354" s="15"/>
    </row>
    <row r="5355" spans="16:16">
      <c r="P5355" s="15"/>
    </row>
    <row r="5356" spans="16:16">
      <c r="P5356" s="15"/>
    </row>
    <row r="5357" spans="16:16">
      <c r="P5357" s="15"/>
    </row>
    <row r="5358" spans="16:16">
      <c r="P5358" s="15"/>
    </row>
    <row r="5359" spans="16:16">
      <c r="P5359" s="15"/>
    </row>
    <row r="5360" spans="16:16">
      <c r="P5360" s="15"/>
    </row>
    <row r="5361" spans="16:16">
      <c r="P5361" s="15"/>
    </row>
    <row r="5362" spans="16:16">
      <c r="P5362" s="15"/>
    </row>
    <row r="5363" spans="16:16">
      <c r="P5363" s="15"/>
    </row>
    <row r="5364" spans="16:16">
      <c r="P5364" s="15"/>
    </row>
    <row r="5365" spans="16:16">
      <c r="P5365" s="15"/>
    </row>
    <row r="5366" spans="16:16">
      <c r="P5366" s="15"/>
    </row>
    <row r="5367" spans="16:16">
      <c r="P5367" s="15"/>
    </row>
    <row r="5368" spans="16:16">
      <c r="P5368" s="15"/>
    </row>
    <row r="5369" spans="16:16">
      <c r="P5369" s="15"/>
    </row>
    <row r="5370" spans="16:16">
      <c r="P5370" s="15"/>
    </row>
    <row r="5371" spans="16:16">
      <c r="P5371" s="15"/>
    </row>
    <row r="5372" spans="16:16">
      <c r="P5372" s="15"/>
    </row>
    <row r="5373" spans="16:16">
      <c r="P5373" s="15"/>
    </row>
    <row r="5374" spans="16:16">
      <c r="P5374" s="15"/>
    </row>
    <row r="5375" spans="16:16">
      <c r="P5375" s="15"/>
    </row>
    <row r="5376" spans="16:16">
      <c r="P5376" s="15"/>
    </row>
    <row r="5377" spans="16:16">
      <c r="P5377" s="15"/>
    </row>
    <row r="5378" spans="16:16">
      <c r="P5378" s="15"/>
    </row>
    <row r="5379" spans="16:16">
      <c r="P5379" s="15"/>
    </row>
    <row r="5380" spans="16:16">
      <c r="P5380" s="15"/>
    </row>
    <row r="5381" spans="16:16">
      <c r="P5381" s="15"/>
    </row>
    <row r="5382" spans="16:16">
      <c r="P5382" s="15"/>
    </row>
    <row r="5383" spans="16:16">
      <c r="P5383" s="15"/>
    </row>
    <row r="5384" spans="16:16">
      <c r="P5384" s="15"/>
    </row>
    <row r="5385" spans="16:16">
      <c r="P5385" s="15"/>
    </row>
    <row r="5386" spans="16:16">
      <c r="P5386" s="15"/>
    </row>
    <row r="5387" spans="16:16">
      <c r="P5387" s="15"/>
    </row>
    <row r="5388" spans="16:16">
      <c r="P5388" s="15"/>
    </row>
    <row r="5389" spans="16:16">
      <c r="P5389" s="15"/>
    </row>
    <row r="5390" spans="16:16">
      <c r="P5390" s="15"/>
    </row>
    <row r="5391" spans="16:16">
      <c r="P5391" s="15"/>
    </row>
    <row r="5392" spans="16:16">
      <c r="P5392" s="15"/>
    </row>
    <row r="5393" spans="16:16">
      <c r="P5393" s="15"/>
    </row>
    <row r="5394" spans="16:16">
      <c r="P5394" s="15"/>
    </row>
    <row r="5395" spans="16:16">
      <c r="P5395" s="15"/>
    </row>
    <row r="5396" spans="16:16">
      <c r="P5396" s="15"/>
    </row>
    <row r="5397" spans="16:16">
      <c r="P5397" s="15"/>
    </row>
    <row r="5398" spans="16:16">
      <c r="P5398" s="15"/>
    </row>
    <row r="5399" spans="16:16">
      <c r="P5399" s="15"/>
    </row>
    <row r="5400" spans="16:16">
      <c r="P5400" s="15"/>
    </row>
    <row r="5401" spans="16:16">
      <c r="P5401" s="15"/>
    </row>
    <row r="5402" spans="16:16">
      <c r="P5402" s="15"/>
    </row>
    <row r="5403" spans="16:16">
      <c r="P5403" s="15"/>
    </row>
    <row r="5404" spans="16:16">
      <c r="P5404" s="15"/>
    </row>
    <row r="5405" spans="16:16">
      <c r="P5405" s="15"/>
    </row>
    <row r="5406" spans="16:16">
      <c r="P5406" s="15"/>
    </row>
    <row r="5407" spans="16:16">
      <c r="P5407" s="15"/>
    </row>
    <row r="5408" spans="16:16">
      <c r="P5408" s="15"/>
    </row>
    <row r="5409" spans="16:16">
      <c r="P5409" s="15"/>
    </row>
    <row r="5410" spans="16:16">
      <c r="P5410" s="15"/>
    </row>
    <row r="5411" spans="16:16">
      <c r="P5411" s="15"/>
    </row>
    <row r="5412" spans="16:16">
      <c r="P5412" s="15"/>
    </row>
    <row r="5413" spans="16:16">
      <c r="P5413" s="15"/>
    </row>
    <row r="5414" spans="16:16">
      <c r="P5414" s="15"/>
    </row>
    <row r="5415" spans="16:16">
      <c r="P5415" s="15"/>
    </row>
    <row r="5416" spans="16:16">
      <c r="P5416" s="15"/>
    </row>
    <row r="5417" spans="16:16">
      <c r="P5417" s="15"/>
    </row>
    <row r="5418" spans="16:16">
      <c r="P5418" s="15"/>
    </row>
    <row r="5419" spans="16:16">
      <c r="P5419" s="15"/>
    </row>
    <row r="5420" spans="16:16">
      <c r="P5420" s="15"/>
    </row>
    <row r="5421" spans="16:16">
      <c r="P5421" s="15"/>
    </row>
    <row r="5422" spans="16:16">
      <c r="P5422" s="15"/>
    </row>
    <row r="5423" spans="16:16">
      <c r="P5423" s="15"/>
    </row>
    <row r="5424" spans="16:16">
      <c r="P5424" s="15"/>
    </row>
    <row r="5425" spans="16:16">
      <c r="P5425" s="15"/>
    </row>
    <row r="5426" spans="16:16">
      <c r="P5426" s="15"/>
    </row>
    <row r="5427" spans="16:16">
      <c r="P5427" s="15"/>
    </row>
    <row r="5428" spans="16:16">
      <c r="P5428" s="15"/>
    </row>
    <row r="5429" spans="16:16">
      <c r="P5429" s="15"/>
    </row>
    <row r="5430" spans="16:16">
      <c r="P5430" s="15"/>
    </row>
    <row r="5431" spans="16:16">
      <c r="P5431" s="15"/>
    </row>
    <row r="5432" spans="16:16">
      <c r="P5432" s="15"/>
    </row>
    <row r="5433" spans="16:16">
      <c r="P5433" s="15"/>
    </row>
    <row r="5434" spans="16:16">
      <c r="P5434" s="15"/>
    </row>
    <row r="5435" spans="16:16">
      <c r="P5435" s="15"/>
    </row>
    <row r="5436" spans="16:16">
      <c r="P5436" s="15"/>
    </row>
    <row r="5437" spans="16:16">
      <c r="P5437" s="15"/>
    </row>
    <row r="5438" spans="16:16">
      <c r="P5438" s="15"/>
    </row>
    <row r="5439" spans="16:16">
      <c r="P5439" s="15"/>
    </row>
    <row r="5440" spans="16:16">
      <c r="P5440" s="15"/>
    </row>
    <row r="5441" spans="16:16">
      <c r="P5441" s="15"/>
    </row>
    <row r="5442" spans="16:16">
      <c r="P5442" s="15"/>
    </row>
    <row r="5443" spans="16:16">
      <c r="P5443" s="15"/>
    </row>
    <row r="5444" spans="16:16">
      <c r="P5444" s="15"/>
    </row>
    <row r="5445" spans="16:16">
      <c r="P5445" s="15"/>
    </row>
    <row r="5446" spans="16:16">
      <c r="P5446" s="15"/>
    </row>
    <row r="5447" spans="16:16">
      <c r="P5447" s="15"/>
    </row>
    <row r="5448" spans="16:16">
      <c r="P5448" s="15"/>
    </row>
    <row r="5449" spans="16:16">
      <c r="P5449" s="15"/>
    </row>
    <row r="5450" spans="16:16">
      <c r="P5450" s="15"/>
    </row>
    <row r="5451" spans="16:16">
      <c r="P5451" s="15"/>
    </row>
    <row r="5452" spans="16:16">
      <c r="P5452" s="15"/>
    </row>
    <row r="5453" spans="16:16">
      <c r="P5453" s="15"/>
    </row>
    <row r="5454" spans="16:16">
      <c r="P5454" s="15"/>
    </row>
    <row r="5455" spans="16:16">
      <c r="P5455" s="15"/>
    </row>
    <row r="5456" spans="16:16">
      <c r="P5456" s="15"/>
    </row>
    <row r="5457" spans="16:16">
      <c r="P5457" s="15"/>
    </row>
    <row r="5458" spans="16:16">
      <c r="P5458" s="15"/>
    </row>
    <row r="5459" spans="16:16">
      <c r="P5459" s="15"/>
    </row>
    <row r="5460" spans="16:16">
      <c r="P5460" s="15"/>
    </row>
    <row r="5461" spans="16:16">
      <c r="P5461" s="15"/>
    </row>
    <row r="5462" spans="16:16">
      <c r="P5462" s="15"/>
    </row>
    <row r="5463" spans="16:16">
      <c r="P5463" s="15"/>
    </row>
    <row r="5464" spans="16:16">
      <c r="P5464" s="15"/>
    </row>
    <row r="5465" spans="16:16">
      <c r="P5465" s="15"/>
    </row>
    <row r="5466" spans="16:16">
      <c r="P5466" s="15"/>
    </row>
    <row r="5467" spans="16:16">
      <c r="P5467" s="15"/>
    </row>
    <row r="5468" spans="16:16">
      <c r="P5468" s="15"/>
    </row>
    <row r="5469" spans="16:16">
      <c r="P5469" s="15"/>
    </row>
    <row r="5470" spans="16:16">
      <c r="P5470" s="15"/>
    </row>
    <row r="5471" spans="16:16">
      <c r="P5471" s="15"/>
    </row>
    <row r="5472" spans="16:16">
      <c r="P5472" s="15"/>
    </row>
    <row r="5473" spans="16:16">
      <c r="P5473" s="15"/>
    </row>
    <row r="5474" spans="16:16">
      <c r="P5474" s="15"/>
    </row>
    <row r="5475" spans="16:16">
      <c r="P5475" s="15"/>
    </row>
    <row r="5476" spans="16:16">
      <c r="P5476" s="15"/>
    </row>
    <row r="5477" spans="16:16">
      <c r="P5477" s="15"/>
    </row>
    <row r="5478" spans="16:16">
      <c r="P5478" s="15"/>
    </row>
    <row r="5479" spans="16:16">
      <c r="P5479" s="15"/>
    </row>
    <row r="5480" spans="16:16">
      <c r="P5480" s="15"/>
    </row>
    <row r="5481" spans="16:16">
      <c r="P5481" s="15"/>
    </row>
    <row r="5482" spans="16:16">
      <c r="P5482" s="15"/>
    </row>
    <row r="5483" spans="16:16">
      <c r="P5483" s="15"/>
    </row>
    <row r="5484" spans="16:16">
      <c r="P5484" s="15"/>
    </row>
    <row r="5485" spans="16:16">
      <c r="P5485" s="15"/>
    </row>
    <row r="5486" spans="16:16">
      <c r="P5486" s="15"/>
    </row>
    <row r="5487" spans="16:16">
      <c r="P5487" s="15"/>
    </row>
    <row r="5488" spans="16:16">
      <c r="P5488" s="15"/>
    </row>
    <row r="5489" spans="16:16">
      <c r="P5489" s="15"/>
    </row>
    <row r="5490" spans="16:16">
      <c r="P5490" s="15"/>
    </row>
    <row r="5491" spans="16:16">
      <c r="P5491" s="15"/>
    </row>
    <row r="5492" spans="16:16">
      <c r="P5492" s="15"/>
    </row>
    <row r="5493" spans="16:16">
      <c r="P5493" s="15"/>
    </row>
    <row r="5494" spans="16:16">
      <c r="P5494" s="15"/>
    </row>
    <row r="5495" spans="16:16">
      <c r="P5495" s="15"/>
    </row>
    <row r="5496" spans="16:16">
      <c r="P5496" s="15"/>
    </row>
    <row r="5497" spans="16:16">
      <c r="P5497" s="15"/>
    </row>
    <row r="5498" spans="16:16">
      <c r="P5498" s="15"/>
    </row>
    <row r="5499" spans="16:16">
      <c r="P5499" s="15"/>
    </row>
    <row r="5500" spans="16:16">
      <c r="P5500" s="15"/>
    </row>
    <row r="5501" spans="16:16">
      <c r="P5501" s="15"/>
    </row>
    <row r="5502" spans="16:16">
      <c r="P5502" s="15"/>
    </row>
    <row r="5503" spans="16:16">
      <c r="P5503" s="15"/>
    </row>
    <row r="5504" spans="16:16">
      <c r="P5504" s="15"/>
    </row>
    <row r="5505" spans="16:16">
      <c r="P5505" s="15"/>
    </row>
    <row r="5506" spans="16:16">
      <c r="P5506" s="15"/>
    </row>
    <row r="5507" spans="16:16">
      <c r="P5507" s="15"/>
    </row>
    <row r="5508" spans="16:16">
      <c r="P5508" s="15"/>
    </row>
    <row r="5509" spans="16:16">
      <c r="P5509" s="15"/>
    </row>
    <row r="5510" spans="16:16">
      <c r="P5510" s="15"/>
    </row>
    <row r="5511" spans="16:16">
      <c r="P5511" s="15"/>
    </row>
    <row r="5512" spans="16:16">
      <c r="P5512" s="15"/>
    </row>
    <row r="5513" spans="16:16">
      <c r="P5513" s="15"/>
    </row>
    <row r="5514" spans="16:16">
      <c r="P5514" s="15"/>
    </row>
    <row r="5515" spans="16:16">
      <c r="P5515" s="15"/>
    </row>
    <row r="5516" spans="16:16">
      <c r="P5516" s="15"/>
    </row>
    <row r="5517" spans="16:16">
      <c r="P5517" s="15"/>
    </row>
    <row r="5518" spans="16:16">
      <c r="P5518" s="15"/>
    </row>
    <row r="5519" spans="16:16">
      <c r="P5519" s="15"/>
    </row>
    <row r="5520" spans="16:16">
      <c r="P5520" s="15"/>
    </row>
    <row r="5521" spans="16:16">
      <c r="P5521" s="15"/>
    </row>
    <row r="5522" spans="16:16">
      <c r="P5522" s="15"/>
    </row>
    <row r="5523" spans="16:16">
      <c r="P5523" s="15"/>
    </row>
    <row r="5524" spans="16:16">
      <c r="P5524" s="15"/>
    </row>
    <row r="5525" spans="16:16">
      <c r="P5525" s="15"/>
    </row>
    <row r="5526" spans="16:16">
      <c r="P5526" s="15"/>
    </row>
    <row r="5527" spans="16:16">
      <c r="P5527" s="15"/>
    </row>
    <row r="5528" spans="16:16">
      <c r="P5528" s="15"/>
    </row>
    <row r="5529" spans="16:16">
      <c r="P5529" s="15"/>
    </row>
    <row r="5530" spans="16:16">
      <c r="P5530" s="15"/>
    </row>
    <row r="5531" spans="16:16">
      <c r="P5531" s="15"/>
    </row>
    <row r="5532" spans="16:16">
      <c r="P5532" s="15"/>
    </row>
    <row r="5533" spans="16:16">
      <c r="P5533" s="15"/>
    </row>
    <row r="5534" spans="16:16">
      <c r="P5534" s="15"/>
    </row>
    <row r="5535" spans="16:16">
      <c r="P5535" s="15"/>
    </row>
    <row r="5536" spans="16:16">
      <c r="P5536" s="15"/>
    </row>
    <row r="5537" spans="16:16">
      <c r="P5537" s="15"/>
    </row>
    <row r="5538" spans="16:16">
      <c r="P5538" s="15"/>
    </row>
    <row r="5539" spans="16:16">
      <c r="P5539" s="15"/>
    </row>
    <row r="5540" spans="16:16">
      <c r="P5540" s="15"/>
    </row>
    <row r="5541" spans="16:16">
      <c r="P5541" s="15"/>
    </row>
    <row r="5542" spans="16:16">
      <c r="P5542" s="15"/>
    </row>
    <row r="5543" spans="16:16">
      <c r="P5543" s="15"/>
    </row>
    <row r="5544" spans="16:16">
      <c r="P5544" s="15"/>
    </row>
    <row r="5545" spans="16:16">
      <c r="P5545" s="15"/>
    </row>
    <row r="5546" spans="16:16">
      <c r="P5546" s="15"/>
    </row>
    <row r="5547" spans="16:16">
      <c r="P5547" s="15"/>
    </row>
    <row r="5548" spans="16:16">
      <c r="P5548" s="15"/>
    </row>
    <row r="5549" spans="16:16">
      <c r="P5549" s="15"/>
    </row>
    <row r="5550" spans="16:16">
      <c r="P5550" s="15"/>
    </row>
    <row r="5551" spans="16:16">
      <c r="P5551" s="15"/>
    </row>
    <row r="5552" spans="16:16">
      <c r="P5552" s="15"/>
    </row>
    <row r="5553" spans="16:16">
      <c r="P5553" s="15"/>
    </row>
    <row r="5554" spans="16:16">
      <c r="P5554" s="15"/>
    </row>
    <row r="5555" spans="16:16">
      <c r="P5555" s="15"/>
    </row>
    <row r="5556" spans="16:16">
      <c r="P5556" s="15"/>
    </row>
    <row r="5557" spans="16:16">
      <c r="P5557" s="15"/>
    </row>
    <row r="5558" spans="16:16">
      <c r="P5558" s="15"/>
    </row>
    <row r="5559" spans="16:16">
      <c r="P5559" s="15"/>
    </row>
    <row r="5560" spans="16:16">
      <c r="P5560" s="15"/>
    </row>
    <row r="5561" spans="16:16">
      <c r="P5561" s="15"/>
    </row>
    <row r="5562" spans="16:16">
      <c r="P5562" s="15"/>
    </row>
    <row r="5563" spans="16:16">
      <c r="P5563" s="15"/>
    </row>
    <row r="5564" spans="16:16">
      <c r="P5564" s="15"/>
    </row>
    <row r="5565" spans="16:16">
      <c r="P5565" s="15"/>
    </row>
    <row r="5566" spans="16:16">
      <c r="P5566" s="15"/>
    </row>
    <row r="5567" spans="16:16">
      <c r="P5567" s="15"/>
    </row>
    <row r="5568" spans="16:16">
      <c r="P5568" s="15"/>
    </row>
    <row r="5569" spans="16:16">
      <c r="P5569" s="15"/>
    </row>
    <row r="5570" spans="16:16">
      <c r="P5570" s="15"/>
    </row>
    <row r="5571" spans="16:16">
      <c r="P5571" s="15"/>
    </row>
    <row r="5572" spans="16:16">
      <c r="P5572" s="15"/>
    </row>
    <row r="5573" spans="16:16">
      <c r="P5573" s="15"/>
    </row>
    <row r="5574" spans="16:16">
      <c r="P5574" s="15"/>
    </row>
    <row r="5575" spans="16:16">
      <c r="P5575" s="15"/>
    </row>
    <row r="5576" spans="16:16">
      <c r="P5576" s="15"/>
    </row>
    <row r="5577" spans="16:16">
      <c r="P5577" s="15"/>
    </row>
    <row r="5578" spans="16:16">
      <c r="P5578" s="15"/>
    </row>
    <row r="5579" spans="16:16">
      <c r="P5579" s="15"/>
    </row>
    <row r="5580" spans="16:16">
      <c r="P5580" s="15"/>
    </row>
    <row r="5581" spans="16:16">
      <c r="P5581" s="15"/>
    </row>
    <row r="5582" spans="16:16">
      <c r="P5582" s="15"/>
    </row>
    <row r="5583" spans="16:16">
      <c r="P5583" s="15"/>
    </row>
    <row r="5584" spans="16:16">
      <c r="P5584" s="15"/>
    </row>
    <row r="5585" spans="16:16">
      <c r="P5585" s="15"/>
    </row>
    <row r="5586" spans="16:16">
      <c r="P5586" s="15"/>
    </row>
    <row r="5587" spans="16:16">
      <c r="P5587" s="15"/>
    </row>
    <row r="5588" spans="16:16">
      <c r="P5588" s="15"/>
    </row>
    <row r="5589" spans="16:16">
      <c r="P5589" s="15"/>
    </row>
    <row r="5590" spans="16:16">
      <c r="P5590" s="15"/>
    </row>
    <row r="5591" spans="16:16">
      <c r="P5591" s="15"/>
    </row>
    <row r="5592" spans="16:16">
      <c r="P5592" s="15"/>
    </row>
    <row r="5593" spans="16:16">
      <c r="P5593" s="15"/>
    </row>
    <row r="5594" spans="16:16">
      <c r="P5594" s="15"/>
    </row>
    <row r="5595" spans="16:16">
      <c r="P5595" s="15"/>
    </row>
    <row r="5596" spans="16:16">
      <c r="P5596" s="15"/>
    </row>
    <row r="5597" spans="16:16">
      <c r="P5597" s="15"/>
    </row>
    <row r="5598" spans="16:16">
      <c r="P5598" s="15"/>
    </row>
    <row r="5599" spans="16:16">
      <c r="P5599" s="15"/>
    </row>
    <row r="5600" spans="16:16">
      <c r="P5600" s="15"/>
    </row>
    <row r="5601" spans="16:16">
      <c r="P5601" s="15"/>
    </row>
    <row r="5602" spans="16:16">
      <c r="P5602" s="15"/>
    </row>
    <row r="5603" spans="16:16">
      <c r="P5603" s="15"/>
    </row>
    <row r="5604" spans="16:16">
      <c r="P5604" s="15"/>
    </row>
    <row r="5605" spans="16:16">
      <c r="P5605" s="15"/>
    </row>
    <row r="5606" spans="16:16">
      <c r="P5606" s="15"/>
    </row>
    <row r="5607" spans="16:16">
      <c r="P5607" s="15"/>
    </row>
    <row r="5608" spans="16:16">
      <c r="P5608" s="15"/>
    </row>
    <row r="5609" spans="16:16">
      <c r="P5609" s="15"/>
    </row>
    <row r="5610" spans="16:16">
      <c r="P5610" s="15"/>
    </row>
    <row r="5611" spans="16:16">
      <c r="P5611" s="15"/>
    </row>
    <row r="5612" spans="16:16">
      <c r="P5612" s="15"/>
    </row>
    <row r="5613" spans="16:16">
      <c r="P5613" s="15"/>
    </row>
    <row r="5614" spans="16:16">
      <c r="P5614" s="15"/>
    </row>
    <row r="5615" spans="16:16">
      <c r="P5615" s="15"/>
    </row>
    <row r="5616" spans="16:16">
      <c r="P5616" s="15"/>
    </row>
    <row r="5617" spans="16:16">
      <c r="P5617" s="15"/>
    </row>
    <row r="5618" spans="16:16">
      <c r="P5618" s="15"/>
    </row>
    <row r="5619" spans="16:16">
      <c r="P5619" s="15"/>
    </row>
    <row r="5620" spans="16:16">
      <c r="P5620" s="15"/>
    </row>
    <row r="5621" spans="16:16">
      <c r="P5621" s="15"/>
    </row>
    <row r="5622" spans="16:16">
      <c r="P5622" s="15"/>
    </row>
    <row r="5623" spans="16:16">
      <c r="P5623" s="15"/>
    </row>
    <row r="5624" spans="16:16">
      <c r="P5624" s="15"/>
    </row>
    <row r="5625" spans="16:16">
      <c r="P5625" s="15"/>
    </row>
    <row r="5626" spans="16:16">
      <c r="P5626" s="15"/>
    </row>
    <row r="5627" spans="16:16">
      <c r="P5627" s="15"/>
    </row>
    <row r="5628" spans="16:16">
      <c r="P5628" s="15"/>
    </row>
    <row r="5629" spans="16:16">
      <c r="P5629" s="15"/>
    </row>
    <row r="5630" spans="16:16">
      <c r="P5630" s="15"/>
    </row>
    <row r="5631" spans="16:16">
      <c r="P5631" s="15"/>
    </row>
    <row r="5632" spans="16:16">
      <c r="P5632" s="15"/>
    </row>
    <row r="5633" spans="16:16">
      <c r="P5633" s="15"/>
    </row>
    <row r="5634" spans="16:16">
      <c r="P5634" s="15"/>
    </row>
    <row r="5635" spans="16:16">
      <c r="P5635" s="15"/>
    </row>
    <row r="5636" spans="16:16">
      <c r="P5636" s="15"/>
    </row>
    <row r="5637" spans="16:16">
      <c r="P5637" s="15"/>
    </row>
    <row r="5638" spans="16:16">
      <c r="P5638" s="15"/>
    </row>
    <row r="5639" spans="16:16">
      <c r="P5639" s="15"/>
    </row>
    <row r="5640" spans="16:16">
      <c r="P5640" s="15"/>
    </row>
    <row r="5641" spans="16:16">
      <c r="P5641" s="15"/>
    </row>
    <row r="5642" spans="16:16">
      <c r="P5642" s="15"/>
    </row>
    <row r="5643" spans="16:16">
      <c r="P5643" s="15"/>
    </row>
    <row r="5644" spans="16:16">
      <c r="P5644" s="15"/>
    </row>
    <row r="5645" spans="16:16">
      <c r="P5645" s="15"/>
    </row>
    <row r="5646" spans="16:16">
      <c r="P5646" s="15"/>
    </row>
    <row r="5647" spans="16:16">
      <c r="P5647" s="15"/>
    </row>
    <row r="5648" spans="16:16">
      <c r="P5648" s="15"/>
    </row>
    <row r="5649" spans="16:16">
      <c r="P5649" s="15"/>
    </row>
    <row r="5650" spans="16:16">
      <c r="P5650" s="15"/>
    </row>
    <row r="5651" spans="16:16">
      <c r="P5651" s="15"/>
    </row>
    <row r="5652" spans="16:16">
      <c r="P5652" s="15"/>
    </row>
    <row r="5653" spans="16:16">
      <c r="P5653" s="15"/>
    </row>
    <row r="5654" spans="16:16">
      <c r="P5654" s="15"/>
    </row>
    <row r="5655" spans="16:16">
      <c r="P5655" s="15"/>
    </row>
    <row r="5656" spans="16:16">
      <c r="P5656" s="15"/>
    </row>
    <row r="5657" spans="16:16">
      <c r="P5657" s="15"/>
    </row>
    <row r="5658" spans="16:16">
      <c r="P5658" s="15"/>
    </row>
    <row r="5659" spans="16:16">
      <c r="P5659" s="15"/>
    </row>
    <row r="5660" spans="16:16">
      <c r="P5660" s="15"/>
    </row>
    <row r="5661" spans="16:16">
      <c r="P5661" s="15"/>
    </row>
    <row r="5662" spans="16:16">
      <c r="P5662" s="15"/>
    </row>
    <row r="5663" spans="16:16">
      <c r="P5663" s="15"/>
    </row>
    <row r="5664" spans="16:16">
      <c r="P5664" s="15"/>
    </row>
    <row r="5665" spans="16:16">
      <c r="P5665" s="15"/>
    </row>
    <row r="5666" spans="16:16">
      <c r="P5666" s="15"/>
    </row>
    <row r="5667" spans="16:16">
      <c r="P5667" s="15"/>
    </row>
    <row r="5668" spans="16:16">
      <c r="P5668" s="15"/>
    </row>
    <row r="5669" spans="16:16">
      <c r="P5669" s="15"/>
    </row>
    <row r="5670" spans="16:16">
      <c r="P5670" s="15"/>
    </row>
    <row r="5671" spans="16:16">
      <c r="P5671" s="15"/>
    </row>
    <row r="5672" spans="16:16">
      <c r="P5672" s="15"/>
    </row>
    <row r="5673" spans="16:16">
      <c r="P5673" s="15"/>
    </row>
    <row r="5674" spans="16:16">
      <c r="P5674" s="15"/>
    </row>
    <row r="5675" spans="16:16">
      <c r="P5675" s="15"/>
    </row>
    <row r="5676" spans="16:16">
      <c r="P5676" s="15"/>
    </row>
    <row r="5677" spans="16:16">
      <c r="P5677" s="15"/>
    </row>
    <row r="5678" spans="16:16">
      <c r="P5678" s="15"/>
    </row>
    <row r="5679" spans="16:16">
      <c r="P5679" s="15"/>
    </row>
    <row r="5680" spans="16:16">
      <c r="P5680" s="15"/>
    </row>
    <row r="5681" spans="16:16">
      <c r="P5681" s="15"/>
    </row>
    <row r="5682" spans="16:16">
      <c r="P5682" s="15"/>
    </row>
    <row r="5683" spans="16:16">
      <c r="P5683" s="15"/>
    </row>
    <row r="5684" spans="16:16">
      <c r="P5684" s="15"/>
    </row>
    <row r="5685" spans="16:16">
      <c r="P5685" s="15"/>
    </row>
    <row r="5686" spans="16:16">
      <c r="P5686" s="15"/>
    </row>
    <row r="5687" spans="16:16">
      <c r="P5687" s="15"/>
    </row>
    <row r="5688" spans="16:16">
      <c r="P5688" s="15"/>
    </row>
    <row r="5689" spans="16:16">
      <c r="P5689" s="15"/>
    </row>
    <row r="5690" spans="16:16">
      <c r="P5690" s="15"/>
    </row>
    <row r="5691" spans="16:16">
      <c r="P5691" s="15"/>
    </row>
    <row r="5692" spans="16:16">
      <c r="P5692" s="15"/>
    </row>
    <row r="5693" spans="16:16">
      <c r="P5693" s="15"/>
    </row>
    <row r="5694" spans="16:16">
      <c r="P5694" s="15"/>
    </row>
    <row r="5695" spans="16:16">
      <c r="P5695" s="15"/>
    </row>
    <row r="5696" spans="16:16">
      <c r="P5696" s="15"/>
    </row>
    <row r="5697" spans="16:16">
      <c r="P5697" s="15"/>
    </row>
    <row r="5698" spans="16:16">
      <c r="P5698" s="15"/>
    </row>
    <row r="5699" spans="16:16">
      <c r="P5699" s="15"/>
    </row>
    <row r="5700" spans="16:16">
      <c r="P5700" s="15"/>
    </row>
    <row r="5701" spans="16:16">
      <c r="P5701" s="15"/>
    </row>
    <row r="5702" spans="16:16">
      <c r="P5702" s="15"/>
    </row>
    <row r="5703" spans="16:16">
      <c r="P5703" s="15"/>
    </row>
    <row r="5704" spans="16:16">
      <c r="P5704" s="15"/>
    </row>
    <row r="5705" spans="16:16">
      <c r="P5705" s="15"/>
    </row>
    <row r="5706" spans="16:16">
      <c r="P5706" s="15"/>
    </row>
    <row r="5707" spans="16:16">
      <c r="P5707" s="15"/>
    </row>
    <row r="5708" spans="16:16">
      <c r="P5708" s="15"/>
    </row>
    <row r="5709" spans="16:16">
      <c r="P5709" s="15"/>
    </row>
    <row r="5710" spans="16:16">
      <c r="P5710" s="15"/>
    </row>
    <row r="5711" spans="16:16">
      <c r="P5711" s="15"/>
    </row>
    <row r="5712" spans="16:16">
      <c r="P5712" s="15"/>
    </row>
    <row r="5713" spans="16:16">
      <c r="P5713" s="15"/>
    </row>
    <row r="5714" spans="16:16">
      <c r="P5714" s="15"/>
    </row>
    <row r="5715" spans="16:16">
      <c r="P5715" s="15"/>
    </row>
    <row r="5716" spans="16:16">
      <c r="P5716" s="15"/>
    </row>
    <row r="5717" spans="16:16">
      <c r="P5717" s="15"/>
    </row>
    <row r="5718" spans="16:16">
      <c r="P5718" s="15"/>
    </row>
    <row r="5719" spans="16:16">
      <c r="P5719" s="15"/>
    </row>
    <row r="5720" spans="16:16">
      <c r="P5720" s="15"/>
    </row>
    <row r="5721" spans="16:16">
      <c r="P5721" s="15"/>
    </row>
    <row r="5722" spans="16:16">
      <c r="P5722" s="15"/>
    </row>
    <row r="5723" spans="16:16">
      <c r="P5723" s="15"/>
    </row>
    <row r="5724" spans="16:16">
      <c r="P5724" s="15"/>
    </row>
    <row r="5725" spans="16:16">
      <c r="P5725" s="15"/>
    </row>
    <row r="5726" spans="16:16">
      <c r="P5726" s="15"/>
    </row>
    <row r="5727" spans="16:16">
      <c r="P5727" s="15"/>
    </row>
    <row r="5728" spans="16:16">
      <c r="P5728" s="15"/>
    </row>
    <row r="5729" spans="16:16">
      <c r="P5729" s="15"/>
    </row>
    <row r="5730" spans="16:16">
      <c r="P5730" s="15"/>
    </row>
    <row r="5731" spans="16:16">
      <c r="P5731" s="15"/>
    </row>
    <row r="5732" spans="16:16">
      <c r="P5732" s="15"/>
    </row>
    <row r="5733" spans="16:16">
      <c r="P5733" s="15"/>
    </row>
    <row r="5734" spans="16:16">
      <c r="P5734" s="15"/>
    </row>
    <row r="5735" spans="16:16">
      <c r="P5735" s="15"/>
    </row>
    <row r="5736" spans="16:16">
      <c r="P5736" s="15"/>
    </row>
    <row r="5737" spans="16:16">
      <c r="P5737" s="15"/>
    </row>
    <row r="5738" spans="16:16">
      <c r="P5738" s="15"/>
    </row>
    <row r="5739" spans="16:16">
      <c r="P5739" s="15"/>
    </row>
    <row r="5740" spans="16:16">
      <c r="P5740" s="15"/>
    </row>
    <row r="5741" spans="16:16">
      <c r="P5741" s="15"/>
    </row>
    <row r="5742" spans="16:16">
      <c r="P5742" s="15"/>
    </row>
    <row r="5743" spans="16:16">
      <c r="P5743" s="15"/>
    </row>
    <row r="5744" spans="16:16">
      <c r="P5744" s="15"/>
    </row>
    <row r="5745" spans="16:16">
      <c r="P5745" s="15"/>
    </row>
    <row r="5746" spans="16:16">
      <c r="P5746" s="15"/>
    </row>
    <row r="5747" spans="16:16">
      <c r="P5747" s="15"/>
    </row>
    <row r="5748" spans="16:16">
      <c r="P5748" s="15"/>
    </row>
    <row r="5749" spans="16:16">
      <c r="P5749" s="15"/>
    </row>
    <row r="5750" spans="16:16">
      <c r="P5750" s="15"/>
    </row>
    <row r="5751" spans="16:16">
      <c r="P5751" s="15"/>
    </row>
    <row r="5752" spans="16:16">
      <c r="P5752" s="15"/>
    </row>
    <row r="5753" spans="16:16">
      <c r="P5753" s="15"/>
    </row>
    <row r="5754" spans="16:16">
      <c r="P5754" s="15"/>
    </row>
    <row r="5755" spans="16:16">
      <c r="P5755" s="15"/>
    </row>
    <row r="5756" spans="16:16">
      <c r="P5756" s="15"/>
    </row>
    <row r="5757" spans="16:16">
      <c r="P5757" s="15"/>
    </row>
    <row r="5758" spans="16:16">
      <c r="P5758" s="15"/>
    </row>
    <row r="5759" spans="16:16">
      <c r="P5759" s="15"/>
    </row>
    <row r="5760" spans="16:16">
      <c r="P5760" s="15"/>
    </row>
    <row r="5761" spans="16:16">
      <c r="P5761" s="15"/>
    </row>
    <row r="5762" spans="16:16">
      <c r="P5762" s="15"/>
    </row>
    <row r="5763" spans="16:16">
      <c r="P5763" s="15"/>
    </row>
    <row r="5764" spans="16:16">
      <c r="P5764" s="15"/>
    </row>
    <row r="5765" spans="16:16">
      <c r="P5765" s="15"/>
    </row>
    <row r="5766" spans="16:16">
      <c r="P5766" s="15"/>
    </row>
    <row r="5767" spans="16:16">
      <c r="P5767" s="15"/>
    </row>
    <row r="5768" spans="16:16">
      <c r="P5768" s="15"/>
    </row>
    <row r="5769" spans="16:16">
      <c r="P5769" s="15"/>
    </row>
    <row r="5770" spans="16:16">
      <c r="P5770" s="15"/>
    </row>
    <row r="5771" spans="16:16">
      <c r="P5771" s="15"/>
    </row>
    <row r="5772" spans="16:16">
      <c r="P5772" s="15"/>
    </row>
    <row r="5773" spans="16:16">
      <c r="P5773" s="15"/>
    </row>
    <row r="5774" spans="16:16">
      <c r="P5774" s="15"/>
    </row>
    <row r="5775" spans="16:16">
      <c r="P5775" s="15"/>
    </row>
    <row r="5776" spans="16:16">
      <c r="P5776" s="15"/>
    </row>
    <row r="5777" spans="16:16">
      <c r="P5777" s="15"/>
    </row>
    <row r="5778" spans="16:16">
      <c r="P5778" s="15"/>
    </row>
    <row r="5779" spans="16:16">
      <c r="P5779" s="15"/>
    </row>
    <row r="5780" spans="16:16">
      <c r="P5780" s="15"/>
    </row>
    <row r="5781" spans="16:16">
      <c r="P5781" s="15"/>
    </row>
    <row r="5782" spans="16:16">
      <c r="P5782" s="15"/>
    </row>
    <row r="5783" spans="16:16">
      <c r="P5783" s="15"/>
    </row>
    <row r="5784" spans="16:16">
      <c r="P5784" s="15"/>
    </row>
    <row r="5785" spans="16:16">
      <c r="P5785" s="15"/>
    </row>
    <row r="5786" spans="16:16">
      <c r="P5786" s="15"/>
    </row>
    <row r="5787" spans="16:16">
      <c r="P5787" s="15"/>
    </row>
    <row r="5788" spans="16:16">
      <c r="P5788" s="15"/>
    </row>
    <row r="5789" spans="16:16">
      <c r="P5789" s="15"/>
    </row>
    <row r="5790" spans="16:16">
      <c r="P5790" s="15"/>
    </row>
    <row r="5791" spans="16:16">
      <c r="P5791" s="15"/>
    </row>
    <row r="5792" spans="16:16">
      <c r="P5792" s="15"/>
    </row>
    <row r="5793" spans="16:16">
      <c r="P5793" s="15"/>
    </row>
    <row r="5794" spans="16:16">
      <c r="P5794" s="15"/>
    </row>
    <row r="5795" spans="16:16">
      <c r="P5795" s="15"/>
    </row>
    <row r="5796" spans="16:16">
      <c r="P5796" s="15"/>
    </row>
    <row r="5797" spans="16:16">
      <c r="P5797" s="15"/>
    </row>
    <row r="5798" spans="16:16">
      <c r="P5798" s="15"/>
    </row>
    <row r="5799" spans="16:16">
      <c r="P5799" s="15"/>
    </row>
    <row r="5800" spans="16:16">
      <c r="P5800" s="15"/>
    </row>
    <row r="5801" spans="16:16">
      <c r="P5801" s="15"/>
    </row>
    <row r="5802" spans="16:16">
      <c r="P5802" s="15"/>
    </row>
    <row r="5803" spans="16:16">
      <c r="P5803" s="15"/>
    </row>
    <row r="5804" spans="16:16">
      <c r="P5804" s="15"/>
    </row>
    <row r="5805" spans="16:16">
      <c r="P5805" s="15"/>
    </row>
    <row r="5806" spans="16:16">
      <c r="P5806" s="15"/>
    </row>
    <row r="5807" spans="16:16">
      <c r="P5807" s="15"/>
    </row>
    <row r="5808" spans="16:16">
      <c r="P5808" s="15"/>
    </row>
    <row r="5809" spans="16:16">
      <c r="P5809" s="15"/>
    </row>
    <row r="5810" spans="16:16">
      <c r="P5810" s="15"/>
    </row>
    <row r="5811" spans="16:16">
      <c r="P5811" s="15"/>
    </row>
    <row r="5812" spans="16:16">
      <c r="P5812" s="15"/>
    </row>
    <row r="5813" spans="16:16">
      <c r="P5813" s="15"/>
    </row>
    <row r="5814" spans="16:16">
      <c r="P5814" s="15"/>
    </row>
    <row r="5815" spans="16:16">
      <c r="P5815" s="15"/>
    </row>
    <row r="5816" spans="16:16">
      <c r="P5816" s="15"/>
    </row>
    <row r="5817" spans="16:16">
      <c r="P5817" s="15"/>
    </row>
    <row r="5818" spans="16:16">
      <c r="P5818" s="15"/>
    </row>
    <row r="5819" spans="16:16">
      <c r="P5819" s="15"/>
    </row>
    <row r="5820" spans="16:16">
      <c r="P5820" s="15"/>
    </row>
    <row r="5821" spans="16:16">
      <c r="P5821" s="15"/>
    </row>
    <row r="5822" spans="16:16">
      <c r="P5822" s="15"/>
    </row>
    <row r="5823" spans="16:16">
      <c r="P5823" s="15"/>
    </row>
    <row r="5824" spans="16:16">
      <c r="P5824" s="15"/>
    </row>
    <row r="5825" spans="16:16">
      <c r="P5825" s="15"/>
    </row>
    <row r="5826" spans="16:16">
      <c r="P5826" s="15"/>
    </row>
    <row r="5827" spans="16:16">
      <c r="P5827" s="15"/>
    </row>
    <row r="5828" spans="16:16">
      <c r="P5828" s="15"/>
    </row>
    <row r="5829" spans="16:16">
      <c r="P5829" s="15"/>
    </row>
    <row r="5830" spans="16:16">
      <c r="P5830" s="15"/>
    </row>
    <row r="5831" spans="16:16">
      <c r="P5831" s="15"/>
    </row>
    <row r="5832" spans="16:16">
      <c r="P5832" s="15"/>
    </row>
    <row r="5833" spans="16:16">
      <c r="P5833" s="15"/>
    </row>
    <row r="5834" spans="16:16">
      <c r="P5834" s="15"/>
    </row>
    <row r="5835" spans="16:16">
      <c r="P5835" s="15"/>
    </row>
    <row r="5836" spans="16:16">
      <c r="P5836" s="15"/>
    </row>
    <row r="5837" spans="16:16">
      <c r="P5837" s="15"/>
    </row>
    <row r="5838" spans="16:16">
      <c r="P5838" s="15"/>
    </row>
    <row r="5839" spans="16:16">
      <c r="P5839" s="15"/>
    </row>
    <row r="5840" spans="16:16">
      <c r="P5840" s="15"/>
    </row>
    <row r="5841" spans="16:16">
      <c r="P5841" s="15"/>
    </row>
    <row r="5842" spans="16:16">
      <c r="P5842" s="15"/>
    </row>
    <row r="5843" spans="16:16">
      <c r="P5843" s="15"/>
    </row>
    <row r="5844" spans="16:16">
      <c r="P5844" s="15"/>
    </row>
    <row r="5845" spans="16:16">
      <c r="P5845" s="15"/>
    </row>
    <row r="5846" spans="16:16">
      <c r="P5846" s="15"/>
    </row>
    <row r="5847" spans="16:16">
      <c r="P5847" s="15"/>
    </row>
    <row r="5848" spans="16:16">
      <c r="P5848" s="15"/>
    </row>
    <row r="5849" spans="16:16">
      <c r="P5849" s="15"/>
    </row>
    <row r="5850" spans="16:16">
      <c r="P5850" s="15"/>
    </row>
    <row r="5851" spans="16:16">
      <c r="P5851" s="15"/>
    </row>
    <row r="5852" spans="16:16">
      <c r="P5852" s="15"/>
    </row>
    <row r="5853" spans="16:16">
      <c r="P5853" s="15"/>
    </row>
    <row r="5854" spans="16:16">
      <c r="P5854" s="15"/>
    </row>
    <row r="5855" spans="16:16">
      <c r="P5855" s="15"/>
    </row>
    <row r="5856" spans="16:16">
      <c r="P5856" s="15"/>
    </row>
    <row r="5857" spans="16:16">
      <c r="P5857" s="15"/>
    </row>
    <row r="5858" spans="16:16">
      <c r="P5858" s="15"/>
    </row>
    <row r="5859" spans="16:16">
      <c r="P5859" s="15"/>
    </row>
    <row r="5860" spans="16:16">
      <c r="P5860" s="15"/>
    </row>
    <row r="5861" spans="16:16">
      <c r="P5861" s="15"/>
    </row>
    <row r="5862" spans="16:16">
      <c r="P5862" s="15"/>
    </row>
    <row r="5863" spans="16:16">
      <c r="P5863" s="15"/>
    </row>
    <row r="5864" spans="16:16">
      <c r="P5864" s="15"/>
    </row>
    <row r="5865" spans="16:16">
      <c r="P5865" s="15"/>
    </row>
    <row r="5866" spans="16:16">
      <c r="P5866" s="15"/>
    </row>
    <row r="5867" spans="16:16">
      <c r="P5867" s="15"/>
    </row>
    <row r="5868" spans="16:16">
      <c r="P5868" s="15"/>
    </row>
    <row r="5869" spans="16:16">
      <c r="P5869" s="15"/>
    </row>
    <row r="5870" spans="16:16">
      <c r="P5870" s="15"/>
    </row>
    <row r="5871" spans="16:16">
      <c r="P5871" s="15"/>
    </row>
    <row r="5872" spans="16:16">
      <c r="P5872" s="15"/>
    </row>
    <row r="5873" spans="16:16">
      <c r="P5873" s="15"/>
    </row>
    <row r="5874" spans="16:16">
      <c r="P5874" s="15"/>
    </row>
    <row r="5875" spans="16:16">
      <c r="P5875" s="15"/>
    </row>
    <row r="5876" spans="16:16">
      <c r="P5876" s="15"/>
    </row>
    <row r="5877" spans="16:16">
      <c r="P5877" s="15"/>
    </row>
    <row r="5878" spans="16:16">
      <c r="P5878" s="15"/>
    </row>
    <row r="5879" spans="16:16">
      <c r="P5879" s="15"/>
    </row>
    <row r="5880" spans="16:16">
      <c r="P5880" s="15"/>
    </row>
    <row r="5881" spans="16:16">
      <c r="P5881" s="15"/>
    </row>
    <row r="5882" spans="16:16">
      <c r="P5882" s="15"/>
    </row>
    <row r="5883" spans="16:16">
      <c r="P5883" s="15"/>
    </row>
    <row r="5884" spans="16:16">
      <c r="P5884" s="15"/>
    </row>
    <row r="5885" spans="16:16">
      <c r="P5885" s="15"/>
    </row>
    <row r="5886" spans="16:16">
      <c r="P5886" s="15"/>
    </row>
    <row r="5887" spans="16:16">
      <c r="P5887" s="15"/>
    </row>
    <row r="5888" spans="16:16">
      <c r="P5888" s="15"/>
    </row>
    <row r="5889" spans="16:16">
      <c r="P5889" s="15"/>
    </row>
    <row r="5890" spans="16:16">
      <c r="P5890" s="15"/>
    </row>
    <row r="5891" spans="16:16">
      <c r="P5891" s="15"/>
    </row>
    <row r="5892" spans="16:16">
      <c r="P5892" s="15"/>
    </row>
    <row r="5893" spans="16:16">
      <c r="P5893" s="15"/>
    </row>
    <row r="5894" spans="16:16">
      <c r="P5894" s="15"/>
    </row>
    <row r="5895" spans="16:16">
      <c r="P5895" s="15"/>
    </row>
    <row r="5896" spans="16:16">
      <c r="P5896" s="15"/>
    </row>
    <row r="5897" spans="16:16">
      <c r="P5897" s="15"/>
    </row>
    <row r="5898" spans="16:16">
      <c r="P5898" s="15"/>
    </row>
    <row r="5899" spans="16:16">
      <c r="P5899" s="15"/>
    </row>
    <row r="5900" spans="16:16">
      <c r="P5900" s="15"/>
    </row>
    <row r="5901" spans="16:16">
      <c r="P5901" s="15"/>
    </row>
    <row r="5902" spans="16:16">
      <c r="P5902" s="15"/>
    </row>
    <row r="5903" spans="16:16">
      <c r="P5903" s="15"/>
    </row>
    <row r="5904" spans="16:16">
      <c r="P5904" s="15"/>
    </row>
    <row r="5905" spans="16:16">
      <c r="P5905" s="15"/>
    </row>
    <row r="5906" spans="16:16">
      <c r="P5906" s="15"/>
    </row>
    <row r="5907" spans="16:16">
      <c r="P5907" s="15"/>
    </row>
    <row r="5908" spans="16:16">
      <c r="P5908" s="15"/>
    </row>
    <row r="5909" spans="16:16">
      <c r="P5909" s="15"/>
    </row>
    <row r="5910" spans="16:16">
      <c r="P5910" s="15"/>
    </row>
    <row r="5911" spans="16:16">
      <c r="P5911" s="15"/>
    </row>
    <row r="5912" spans="16:16">
      <c r="P5912" s="15"/>
    </row>
    <row r="5913" spans="16:16">
      <c r="P5913" s="15"/>
    </row>
    <row r="5914" spans="16:16">
      <c r="P5914" s="15"/>
    </row>
    <row r="5915" spans="16:16">
      <c r="P5915" s="15"/>
    </row>
    <row r="5916" spans="16:16">
      <c r="P5916" s="15"/>
    </row>
    <row r="5917" spans="16:16">
      <c r="P5917" s="15"/>
    </row>
    <row r="5918" spans="16:16">
      <c r="P5918" s="15"/>
    </row>
    <row r="5919" spans="16:16">
      <c r="P5919" s="15"/>
    </row>
    <row r="5920" spans="16:16">
      <c r="P5920" s="15"/>
    </row>
    <row r="5921" spans="16:16">
      <c r="P5921" s="15"/>
    </row>
    <row r="5922" spans="16:16">
      <c r="P5922" s="15"/>
    </row>
    <row r="5923" spans="16:16">
      <c r="P5923" s="15"/>
    </row>
    <row r="5924" spans="16:16">
      <c r="P5924" s="15"/>
    </row>
    <row r="5925" spans="16:16">
      <c r="P5925" s="15"/>
    </row>
    <row r="5926" spans="16:16">
      <c r="P5926" s="15"/>
    </row>
    <row r="5927" spans="16:16">
      <c r="P5927" s="15"/>
    </row>
    <row r="5928" spans="16:16">
      <c r="P5928" s="15"/>
    </row>
    <row r="5929" spans="16:16">
      <c r="P5929" s="15"/>
    </row>
    <row r="5930" spans="16:16">
      <c r="P5930" s="15"/>
    </row>
    <row r="5931" spans="16:16">
      <c r="P5931" s="15"/>
    </row>
    <row r="5932" spans="16:16">
      <c r="P5932" s="15"/>
    </row>
    <row r="5933" spans="16:16">
      <c r="P5933" s="15"/>
    </row>
    <row r="5934" spans="16:16">
      <c r="P5934" s="15"/>
    </row>
    <row r="5935" spans="16:16">
      <c r="P5935" s="15"/>
    </row>
    <row r="5936" spans="16:16">
      <c r="P5936" s="15"/>
    </row>
    <row r="5937" spans="16:16">
      <c r="P5937" s="15"/>
    </row>
    <row r="5938" spans="16:16">
      <c r="P5938" s="15"/>
    </row>
    <row r="5939" spans="16:16">
      <c r="P5939" s="15"/>
    </row>
    <row r="5940" spans="16:16">
      <c r="P5940" s="15"/>
    </row>
    <row r="5941" spans="16:16">
      <c r="P5941" s="15"/>
    </row>
    <row r="5942" spans="16:16">
      <c r="P5942" s="15"/>
    </row>
    <row r="5943" spans="16:16">
      <c r="P5943" s="15"/>
    </row>
    <row r="5944" spans="16:16">
      <c r="P5944" s="15"/>
    </row>
    <row r="5945" spans="16:16">
      <c r="P5945" s="15"/>
    </row>
    <row r="5946" spans="16:16">
      <c r="P5946" s="15"/>
    </row>
    <row r="5947" spans="16:16">
      <c r="P5947" s="15"/>
    </row>
    <row r="5948" spans="16:16">
      <c r="P5948" s="15"/>
    </row>
    <row r="5949" spans="16:16">
      <c r="P5949" s="15"/>
    </row>
    <row r="5950" spans="16:16">
      <c r="P5950" s="15"/>
    </row>
    <row r="5951" spans="16:16">
      <c r="P5951" s="15"/>
    </row>
    <row r="5952" spans="16:16">
      <c r="P5952" s="15"/>
    </row>
    <row r="5953" spans="16:16">
      <c r="P5953" s="15"/>
    </row>
    <row r="5954" spans="16:16">
      <c r="P5954" s="15"/>
    </row>
    <row r="5955" spans="16:16">
      <c r="P5955" s="15"/>
    </row>
    <row r="5956" spans="16:16">
      <c r="P5956" s="15"/>
    </row>
    <row r="5957" spans="16:16">
      <c r="P5957" s="15"/>
    </row>
    <row r="5958" spans="16:16">
      <c r="P5958" s="15"/>
    </row>
    <row r="5959" spans="16:16">
      <c r="P5959" s="15"/>
    </row>
    <row r="5960" spans="16:16">
      <c r="P5960" s="15"/>
    </row>
    <row r="5961" spans="16:16">
      <c r="P5961" s="15"/>
    </row>
    <row r="5962" spans="16:16">
      <c r="P5962" s="15"/>
    </row>
    <row r="5963" spans="16:16">
      <c r="P5963" s="15"/>
    </row>
    <row r="5964" spans="16:16">
      <c r="P5964" s="15"/>
    </row>
    <row r="5965" spans="16:16">
      <c r="P5965" s="15"/>
    </row>
    <row r="5966" spans="16:16">
      <c r="P5966" s="15"/>
    </row>
    <row r="5967" spans="16:16">
      <c r="P5967" s="15"/>
    </row>
    <row r="5968" spans="16:16">
      <c r="P5968" s="15"/>
    </row>
    <row r="5969" spans="16:16">
      <c r="P5969" s="15"/>
    </row>
    <row r="5970" spans="16:16">
      <c r="P5970" s="15"/>
    </row>
    <row r="5971" spans="16:16">
      <c r="P5971" s="15"/>
    </row>
    <row r="5972" spans="16:16">
      <c r="P5972" s="15"/>
    </row>
    <row r="5973" spans="16:16">
      <c r="P5973" s="15"/>
    </row>
    <row r="5974" spans="16:16">
      <c r="P5974" s="15"/>
    </row>
    <row r="5975" spans="16:16">
      <c r="P5975" s="15"/>
    </row>
    <row r="5976" spans="16:16">
      <c r="P5976" s="15"/>
    </row>
    <row r="5977" spans="16:16">
      <c r="P5977" s="15"/>
    </row>
    <row r="5978" spans="16:16">
      <c r="P5978" s="15"/>
    </row>
    <row r="5979" spans="16:16">
      <c r="P5979" s="15"/>
    </row>
    <row r="5980" spans="16:16">
      <c r="P5980" s="15"/>
    </row>
    <row r="5981" spans="16:16">
      <c r="P5981" s="15"/>
    </row>
    <row r="5982" spans="16:16">
      <c r="P5982" s="15"/>
    </row>
    <row r="5983" spans="16:16">
      <c r="P5983" s="15"/>
    </row>
    <row r="5984" spans="16:16">
      <c r="P5984" s="15"/>
    </row>
    <row r="5985" spans="16:16">
      <c r="P5985" s="15"/>
    </row>
    <row r="5986" spans="16:16">
      <c r="P5986" s="15"/>
    </row>
    <row r="5987" spans="16:16">
      <c r="P5987" s="15"/>
    </row>
    <row r="5988" spans="16:16">
      <c r="P5988" s="15"/>
    </row>
    <row r="5989" spans="16:16">
      <c r="P5989" s="15"/>
    </row>
    <row r="5990" spans="16:16">
      <c r="P5990" s="15"/>
    </row>
    <row r="5991" spans="16:16">
      <c r="P5991" s="15"/>
    </row>
    <row r="5992" spans="16:16">
      <c r="P5992" s="15"/>
    </row>
    <row r="5993" spans="16:16">
      <c r="P5993" s="15"/>
    </row>
    <row r="5994" spans="16:16">
      <c r="P5994" s="15"/>
    </row>
    <row r="5995" spans="16:16">
      <c r="P5995" s="15"/>
    </row>
    <row r="5996" spans="16:16">
      <c r="P5996" s="15"/>
    </row>
    <row r="5997" spans="16:16">
      <c r="P5997" s="15"/>
    </row>
    <row r="5998" spans="16:16">
      <c r="P5998" s="15"/>
    </row>
    <row r="5999" spans="16:16">
      <c r="P5999" s="15"/>
    </row>
    <row r="6000" spans="16:16">
      <c r="P6000" s="15"/>
    </row>
    <row r="6001" spans="16:16">
      <c r="P6001" s="15"/>
    </row>
    <row r="6002" spans="16:16">
      <c r="P6002" s="15"/>
    </row>
    <row r="6003" spans="16:16">
      <c r="P6003" s="15"/>
    </row>
    <row r="6004" spans="16:16">
      <c r="P6004" s="15"/>
    </row>
    <row r="6005" spans="16:16">
      <c r="P6005" s="15"/>
    </row>
    <row r="6006" spans="16:16">
      <c r="P6006" s="15"/>
    </row>
    <row r="6007" spans="16:16">
      <c r="P6007" s="15"/>
    </row>
    <row r="6008" spans="16:16">
      <c r="P6008" s="15"/>
    </row>
    <row r="6009" spans="16:16">
      <c r="P6009" s="15"/>
    </row>
    <row r="6010" spans="16:16">
      <c r="P6010" s="15"/>
    </row>
    <row r="6011" spans="16:16">
      <c r="P6011" s="15"/>
    </row>
    <row r="6012" spans="16:16">
      <c r="P6012" s="15"/>
    </row>
    <row r="6013" spans="16:16">
      <c r="P6013" s="15"/>
    </row>
    <row r="6014" spans="16:16">
      <c r="P6014" s="15"/>
    </row>
    <row r="6015" spans="16:16">
      <c r="P6015" s="15"/>
    </row>
    <row r="6016" spans="16:16">
      <c r="P6016" s="15"/>
    </row>
    <row r="6017" spans="16:16">
      <c r="P6017" s="15"/>
    </row>
    <row r="6018" spans="16:16">
      <c r="P6018" s="15"/>
    </row>
    <row r="6019" spans="16:16">
      <c r="P6019" s="15"/>
    </row>
    <row r="6020" spans="16:16">
      <c r="P6020" s="15"/>
    </row>
    <row r="6021" spans="16:16">
      <c r="P6021" s="15"/>
    </row>
    <row r="6022" spans="16:16">
      <c r="P6022" s="15"/>
    </row>
    <row r="6023" spans="16:16">
      <c r="P6023" s="15"/>
    </row>
    <row r="6024" spans="16:16">
      <c r="P6024" s="15"/>
    </row>
    <row r="6025" spans="16:16">
      <c r="P6025" s="15"/>
    </row>
    <row r="6026" spans="16:16">
      <c r="P6026" s="15"/>
    </row>
    <row r="6027" spans="16:16">
      <c r="P6027" s="15"/>
    </row>
    <row r="6028" spans="16:16">
      <c r="P6028" s="15"/>
    </row>
    <row r="6029" spans="16:16">
      <c r="P6029" s="15"/>
    </row>
    <row r="6030" spans="16:16">
      <c r="P6030" s="15"/>
    </row>
    <row r="6031" spans="16:16">
      <c r="P6031" s="15"/>
    </row>
    <row r="6032" spans="16:16">
      <c r="P6032" s="15"/>
    </row>
    <row r="6033" spans="16:16">
      <c r="P6033" s="15"/>
    </row>
    <row r="6034" spans="16:16">
      <c r="P6034" s="15"/>
    </row>
    <row r="6035" spans="16:16">
      <c r="P6035" s="15"/>
    </row>
    <row r="6036" spans="16:16">
      <c r="P6036" s="15"/>
    </row>
    <row r="6037" spans="16:16">
      <c r="P6037" s="15"/>
    </row>
    <row r="6038" spans="16:16">
      <c r="P6038" s="15"/>
    </row>
    <row r="6039" spans="16:16">
      <c r="P6039" s="15"/>
    </row>
    <row r="6040" spans="16:16">
      <c r="P6040" s="15"/>
    </row>
    <row r="6041" spans="16:16">
      <c r="P6041" s="15"/>
    </row>
    <row r="6042" spans="16:16">
      <c r="P6042" s="15"/>
    </row>
    <row r="6043" spans="16:16">
      <c r="P6043" s="15"/>
    </row>
    <row r="6044" spans="16:16">
      <c r="P6044" s="15"/>
    </row>
    <row r="6045" spans="16:16">
      <c r="P6045" s="15"/>
    </row>
    <row r="6046" spans="16:16">
      <c r="P6046" s="15"/>
    </row>
    <row r="6047" spans="16:16">
      <c r="P6047" s="15"/>
    </row>
    <row r="6048" spans="16:16">
      <c r="P6048" s="15"/>
    </row>
    <row r="6049" spans="16:16">
      <c r="P6049" s="15"/>
    </row>
    <row r="6050" spans="16:16">
      <c r="P6050" s="15"/>
    </row>
    <row r="6051" spans="16:16">
      <c r="P6051" s="15"/>
    </row>
    <row r="6052" spans="16:16">
      <c r="P6052" s="15"/>
    </row>
    <row r="6053" spans="16:16">
      <c r="P6053" s="15"/>
    </row>
    <row r="6054" spans="16:16">
      <c r="P6054" s="15"/>
    </row>
    <row r="6055" spans="16:16">
      <c r="P6055" s="15"/>
    </row>
    <row r="6056" spans="16:16">
      <c r="P6056" s="15"/>
    </row>
    <row r="6057" spans="16:16">
      <c r="P6057" s="15"/>
    </row>
    <row r="6058" spans="16:16">
      <c r="P6058" s="15"/>
    </row>
    <row r="6059" spans="16:16">
      <c r="P6059" s="15"/>
    </row>
    <row r="6060" spans="16:16">
      <c r="P6060" s="15"/>
    </row>
    <row r="6061" spans="16:16">
      <c r="P6061" s="15"/>
    </row>
    <row r="6062" spans="16:16">
      <c r="P6062" s="15"/>
    </row>
    <row r="6063" spans="16:16">
      <c r="P6063" s="15"/>
    </row>
    <row r="6064" spans="16:16">
      <c r="P6064" s="15"/>
    </row>
    <row r="6065" spans="16:16">
      <c r="P6065" s="15"/>
    </row>
    <row r="6066" spans="16:16">
      <c r="P6066" s="15"/>
    </row>
    <row r="6067" spans="16:16">
      <c r="P6067" s="15"/>
    </row>
    <row r="6068" spans="16:16">
      <c r="P6068" s="15"/>
    </row>
    <row r="6069" spans="16:16">
      <c r="P6069" s="15"/>
    </row>
    <row r="6070" spans="16:16">
      <c r="P6070" s="15"/>
    </row>
    <row r="6071" spans="16:16">
      <c r="P6071" s="15"/>
    </row>
    <row r="6072" spans="16:16">
      <c r="P6072" s="15"/>
    </row>
    <row r="6073" spans="16:16">
      <c r="P6073" s="15"/>
    </row>
    <row r="6074" spans="16:16">
      <c r="P6074" s="15"/>
    </row>
    <row r="6075" spans="16:16">
      <c r="P6075" s="15"/>
    </row>
    <row r="6076" spans="16:16">
      <c r="P6076" s="15"/>
    </row>
    <row r="6077" spans="16:16">
      <c r="P6077" s="15"/>
    </row>
    <row r="6078" spans="16:16">
      <c r="P6078" s="15"/>
    </row>
    <row r="6079" spans="16:16">
      <c r="P6079" s="15"/>
    </row>
    <row r="6080" spans="16:16">
      <c r="P6080" s="15"/>
    </row>
    <row r="6081" spans="16:16">
      <c r="P6081" s="15"/>
    </row>
    <row r="6082" spans="16:16">
      <c r="P6082" s="15"/>
    </row>
    <row r="6083" spans="16:16">
      <c r="P6083" s="15"/>
    </row>
    <row r="6084" spans="16:16">
      <c r="P6084" s="15"/>
    </row>
    <row r="6085" spans="16:16">
      <c r="P6085" s="15"/>
    </row>
    <row r="6086" spans="16:16">
      <c r="P6086" s="15"/>
    </row>
    <row r="6087" spans="16:16">
      <c r="P6087" s="15"/>
    </row>
    <row r="6088" spans="16:16">
      <c r="P6088" s="15"/>
    </row>
    <row r="6089" spans="16:16">
      <c r="P6089" s="15"/>
    </row>
    <row r="6090" spans="16:16">
      <c r="P6090" s="15"/>
    </row>
    <row r="6091" spans="16:16">
      <c r="P6091" s="15"/>
    </row>
    <row r="6092" spans="16:16">
      <c r="P6092" s="15"/>
    </row>
    <row r="6093" spans="16:16">
      <c r="P6093" s="15"/>
    </row>
    <row r="6094" spans="16:16">
      <c r="P6094" s="15"/>
    </row>
    <row r="6095" spans="16:16">
      <c r="P6095" s="15"/>
    </row>
    <row r="6096" spans="16:16">
      <c r="P6096" s="15"/>
    </row>
    <row r="6097" spans="16:16">
      <c r="P6097" s="15"/>
    </row>
    <row r="6098" spans="16:16">
      <c r="P6098" s="15"/>
    </row>
    <row r="6099" spans="16:16">
      <c r="P6099" s="15"/>
    </row>
    <row r="6100" spans="16:16">
      <c r="P6100" s="15"/>
    </row>
    <row r="6101" spans="16:16">
      <c r="P6101" s="15"/>
    </row>
    <row r="6102" spans="16:16">
      <c r="P6102" s="15"/>
    </row>
    <row r="6103" spans="16:16">
      <c r="P6103" s="15"/>
    </row>
    <row r="6104" spans="16:16">
      <c r="P6104" s="15"/>
    </row>
    <row r="6105" spans="16:16">
      <c r="P6105" s="15"/>
    </row>
    <row r="6106" spans="16:16">
      <c r="P6106" s="15"/>
    </row>
    <row r="6107" spans="16:16">
      <c r="P6107" s="15"/>
    </row>
    <row r="6108" spans="16:16">
      <c r="P6108" s="15"/>
    </row>
    <row r="6109" spans="16:16">
      <c r="P6109" s="15"/>
    </row>
    <row r="6110" spans="16:16">
      <c r="P6110" s="15"/>
    </row>
    <row r="6111" spans="16:16">
      <c r="P6111" s="15"/>
    </row>
    <row r="6112" spans="16:16">
      <c r="P6112" s="15"/>
    </row>
    <row r="6113" spans="16:16">
      <c r="P6113" s="15"/>
    </row>
    <row r="6114" spans="16:16">
      <c r="P6114" s="15"/>
    </row>
    <row r="6115" spans="16:16">
      <c r="P6115" s="15"/>
    </row>
    <row r="6116" spans="16:16">
      <c r="P6116" s="15"/>
    </row>
    <row r="6117" spans="16:16">
      <c r="P6117" s="15"/>
    </row>
    <row r="6118" spans="16:16">
      <c r="P6118" s="15"/>
    </row>
    <row r="6119" spans="16:16">
      <c r="P6119" s="15"/>
    </row>
    <row r="6120" spans="16:16">
      <c r="P6120" s="15"/>
    </row>
    <row r="6121" spans="16:16">
      <c r="P6121" s="15"/>
    </row>
    <row r="6122" spans="16:16">
      <c r="P6122" s="15"/>
    </row>
    <row r="6123" spans="16:16">
      <c r="P6123" s="15"/>
    </row>
    <row r="6124" spans="16:16">
      <c r="P6124" s="15"/>
    </row>
    <row r="6125" spans="16:16">
      <c r="P6125" s="15"/>
    </row>
    <row r="6126" spans="16:16">
      <c r="P6126" s="15"/>
    </row>
    <row r="6127" spans="16:16">
      <c r="P6127" s="15"/>
    </row>
    <row r="6128" spans="16:16">
      <c r="P6128" s="15"/>
    </row>
    <row r="6129" spans="16:16">
      <c r="P6129" s="15"/>
    </row>
    <row r="6130" spans="16:16">
      <c r="P6130" s="15"/>
    </row>
    <row r="6131" spans="16:16">
      <c r="P6131" s="15"/>
    </row>
    <row r="6132" spans="16:16">
      <c r="P6132" s="15"/>
    </row>
    <row r="6133" spans="16:16">
      <c r="P6133" s="15"/>
    </row>
    <row r="6134" spans="16:16">
      <c r="P6134" s="15"/>
    </row>
    <row r="6135" spans="16:16">
      <c r="P6135" s="15"/>
    </row>
    <row r="6136" spans="16:16">
      <c r="P6136" s="15"/>
    </row>
    <row r="6137" spans="16:16">
      <c r="P6137" s="15"/>
    </row>
    <row r="6138" spans="16:16">
      <c r="P6138" s="15"/>
    </row>
    <row r="6139" spans="16:16">
      <c r="P6139" s="15"/>
    </row>
    <row r="6140" spans="16:16">
      <c r="P6140" s="15"/>
    </row>
    <row r="6141" spans="16:16">
      <c r="P6141" s="15"/>
    </row>
    <row r="6142" spans="16:16">
      <c r="P6142" s="15"/>
    </row>
    <row r="6143" spans="16:16">
      <c r="P6143" s="15"/>
    </row>
    <row r="6144" spans="16:16">
      <c r="P6144" s="15"/>
    </row>
    <row r="6145" spans="16:16">
      <c r="P6145" s="15"/>
    </row>
    <row r="6146" spans="16:16">
      <c r="P6146" s="15"/>
    </row>
    <row r="6147" spans="16:16">
      <c r="P6147" s="15"/>
    </row>
    <row r="6148" spans="16:16">
      <c r="P6148" s="15"/>
    </row>
    <row r="6149" spans="16:16">
      <c r="P6149" s="15"/>
    </row>
    <row r="6150" spans="16:16">
      <c r="P6150" s="15"/>
    </row>
    <row r="6151" spans="16:16">
      <c r="P6151" s="15"/>
    </row>
    <row r="6152" spans="16:16">
      <c r="P6152" s="15"/>
    </row>
    <row r="6153" spans="16:16">
      <c r="P6153" s="15"/>
    </row>
    <row r="6154" spans="16:16">
      <c r="P6154" s="15"/>
    </row>
    <row r="6155" spans="16:16">
      <c r="P6155" s="15"/>
    </row>
    <row r="6156" spans="16:16">
      <c r="P6156" s="15"/>
    </row>
    <row r="6157" spans="16:16">
      <c r="P6157" s="15"/>
    </row>
    <row r="6158" spans="16:16">
      <c r="P6158" s="15"/>
    </row>
    <row r="6159" spans="16:16">
      <c r="P6159" s="15"/>
    </row>
    <row r="6160" spans="16:16">
      <c r="P6160" s="15"/>
    </row>
    <row r="6161" spans="16:16">
      <c r="P6161" s="15"/>
    </row>
    <row r="6162" spans="16:16">
      <c r="P6162" s="15"/>
    </row>
    <row r="6163" spans="16:16">
      <c r="P6163" s="15"/>
    </row>
    <row r="6164" spans="16:16">
      <c r="P6164" s="15"/>
    </row>
    <row r="6165" spans="16:16">
      <c r="P6165" s="15"/>
    </row>
    <row r="6166" spans="16:16">
      <c r="P6166" s="15"/>
    </row>
    <row r="6167" spans="16:16">
      <c r="P6167" s="15"/>
    </row>
    <row r="6168" spans="16:16">
      <c r="P6168" s="15"/>
    </row>
    <row r="6169" spans="16:16">
      <c r="P6169" s="15"/>
    </row>
    <row r="6170" spans="16:16">
      <c r="P6170" s="15"/>
    </row>
    <row r="6171" spans="16:16">
      <c r="P6171" s="15"/>
    </row>
    <row r="6172" spans="16:16">
      <c r="P6172" s="15"/>
    </row>
    <row r="6173" spans="16:16">
      <c r="P6173" s="15"/>
    </row>
    <row r="6174" spans="16:16">
      <c r="P6174" s="15"/>
    </row>
    <row r="6175" spans="16:16">
      <c r="P6175" s="15"/>
    </row>
    <row r="6176" spans="16:16">
      <c r="P6176" s="15"/>
    </row>
    <row r="6177" spans="16:16">
      <c r="P6177" s="15"/>
    </row>
    <row r="6178" spans="16:16">
      <c r="P6178" s="15"/>
    </row>
    <row r="6179" spans="16:16">
      <c r="P6179" s="15"/>
    </row>
    <row r="6180" spans="16:16">
      <c r="P6180" s="15"/>
    </row>
    <row r="6181" spans="16:16">
      <c r="P6181" s="15"/>
    </row>
    <row r="6182" spans="16:16">
      <c r="P6182" s="15"/>
    </row>
    <row r="6183" spans="16:16">
      <c r="P6183" s="15"/>
    </row>
    <row r="6184" spans="16:16">
      <c r="P6184" s="15"/>
    </row>
    <row r="6185" spans="16:16">
      <c r="P6185" s="15"/>
    </row>
    <row r="6186" spans="16:16">
      <c r="P6186" s="15"/>
    </row>
    <row r="6187" spans="16:16">
      <c r="P6187" s="15"/>
    </row>
    <row r="6188" spans="16:16">
      <c r="P6188" s="15"/>
    </row>
    <row r="6189" spans="16:16">
      <c r="P6189" s="15"/>
    </row>
    <row r="6190" spans="16:16">
      <c r="P6190" s="15"/>
    </row>
    <row r="6191" spans="16:16">
      <c r="P6191" s="15"/>
    </row>
    <row r="6192" spans="16:16">
      <c r="P6192" s="15"/>
    </row>
    <row r="6193" spans="16:16">
      <c r="P6193" s="15"/>
    </row>
    <row r="6194" spans="16:16">
      <c r="P6194" s="15"/>
    </row>
    <row r="6195" spans="16:16">
      <c r="P6195" s="15"/>
    </row>
    <row r="6196" spans="16:16">
      <c r="P6196" s="15"/>
    </row>
    <row r="6197" spans="16:16">
      <c r="P6197" s="15"/>
    </row>
    <row r="6198" spans="16:16">
      <c r="P6198" s="15"/>
    </row>
    <row r="6199" spans="16:16">
      <c r="P6199" s="15"/>
    </row>
    <row r="6200" spans="16:16">
      <c r="P6200" s="15"/>
    </row>
    <row r="6201" spans="16:16">
      <c r="P6201" s="15"/>
    </row>
    <row r="6202" spans="16:16">
      <c r="P6202" s="15"/>
    </row>
    <row r="6203" spans="16:16">
      <c r="P6203" s="15"/>
    </row>
    <row r="6204" spans="16:16">
      <c r="P6204" s="15"/>
    </row>
    <row r="6205" spans="16:16">
      <c r="P6205" s="15"/>
    </row>
    <row r="6206" spans="16:16">
      <c r="P6206" s="15"/>
    </row>
    <row r="6207" spans="16:16">
      <c r="P6207" s="15"/>
    </row>
    <row r="6208" spans="16:16">
      <c r="P6208" s="15"/>
    </row>
    <row r="6209" spans="16:16">
      <c r="P6209" s="15"/>
    </row>
    <row r="6210" spans="16:16">
      <c r="P6210" s="15"/>
    </row>
    <row r="6211" spans="16:16">
      <c r="P6211" s="15"/>
    </row>
    <row r="6212" spans="16:16">
      <c r="P6212" s="15"/>
    </row>
    <row r="6213" spans="16:16">
      <c r="P6213" s="15"/>
    </row>
    <row r="6214" spans="16:16">
      <c r="P6214" s="15"/>
    </row>
    <row r="6215" spans="16:16">
      <c r="P6215" s="15"/>
    </row>
    <row r="6216" spans="16:16">
      <c r="P6216" s="15"/>
    </row>
    <row r="6217" spans="16:16">
      <c r="P6217" s="15"/>
    </row>
    <row r="6218" spans="16:16">
      <c r="P6218" s="15"/>
    </row>
    <row r="6219" spans="16:16">
      <c r="P6219" s="15"/>
    </row>
    <row r="6220" spans="16:16">
      <c r="P6220" s="15"/>
    </row>
    <row r="6221" spans="16:16">
      <c r="P6221" s="15"/>
    </row>
    <row r="6222" spans="16:16">
      <c r="P6222" s="15"/>
    </row>
    <row r="6223" spans="16:16">
      <c r="P6223" s="15"/>
    </row>
    <row r="6224" spans="16:16">
      <c r="P6224" s="15"/>
    </row>
    <row r="6225" spans="16:16">
      <c r="P6225" s="15"/>
    </row>
    <row r="6226" spans="16:16">
      <c r="P6226" s="15"/>
    </row>
    <row r="6227" spans="16:16">
      <c r="P6227" s="15"/>
    </row>
    <row r="6228" spans="16:16">
      <c r="P6228" s="15"/>
    </row>
    <row r="6229" spans="16:16">
      <c r="P6229" s="15"/>
    </row>
    <row r="6230" spans="16:16">
      <c r="P6230" s="15"/>
    </row>
    <row r="6231" spans="16:16">
      <c r="P6231" s="15"/>
    </row>
    <row r="6232" spans="16:16">
      <c r="P6232" s="15"/>
    </row>
    <row r="6233" spans="16:16">
      <c r="P6233" s="15"/>
    </row>
    <row r="6234" spans="16:16">
      <c r="P6234" s="15"/>
    </row>
    <row r="6235" spans="16:16">
      <c r="P6235" s="15"/>
    </row>
    <row r="6236" spans="16:16">
      <c r="P6236" s="15"/>
    </row>
    <row r="6237" spans="16:16">
      <c r="P6237" s="15"/>
    </row>
    <row r="6238" spans="16:16">
      <c r="P6238" s="15"/>
    </row>
    <row r="6239" spans="16:16">
      <c r="P6239" s="15"/>
    </row>
    <row r="6240" spans="16:16">
      <c r="P6240" s="15"/>
    </row>
    <row r="6241" spans="16:16">
      <c r="P6241" s="15"/>
    </row>
    <row r="6242" spans="16:16">
      <c r="P6242" s="15"/>
    </row>
    <row r="6243" spans="16:16">
      <c r="P6243" s="15"/>
    </row>
    <row r="6244" spans="16:16">
      <c r="P6244" s="15"/>
    </row>
    <row r="6245" spans="16:16">
      <c r="P6245" s="15"/>
    </row>
    <row r="6246" spans="16:16">
      <c r="P6246" s="15"/>
    </row>
    <row r="6247" spans="16:16">
      <c r="P6247" s="15"/>
    </row>
    <row r="6248" spans="16:16">
      <c r="P6248" s="15"/>
    </row>
    <row r="6249" spans="16:16">
      <c r="P6249" s="15"/>
    </row>
    <row r="6250" spans="16:16">
      <c r="P6250" s="15"/>
    </row>
    <row r="6251" spans="16:16">
      <c r="P6251" s="15"/>
    </row>
    <row r="6252" spans="16:16">
      <c r="P6252" s="15"/>
    </row>
    <row r="6253" spans="16:16">
      <c r="P6253" s="15"/>
    </row>
    <row r="6254" spans="16:16">
      <c r="P6254" s="15"/>
    </row>
    <row r="6255" spans="16:16">
      <c r="P6255" s="15"/>
    </row>
    <row r="6256" spans="16:16">
      <c r="P6256" s="15"/>
    </row>
    <row r="6257" spans="16:16">
      <c r="P6257" s="15"/>
    </row>
    <row r="6258" spans="16:16">
      <c r="P6258" s="15"/>
    </row>
    <row r="6259" spans="16:16">
      <c r="P6259" s="15"/>
    </row>
    <row r="6260" spans="16:16">
      <c r="P6260" s="15"/>
    </row>
    <row r="6261" spans="16:16">
      <c r="P6261" s="15"/>
    </row>
    <row r="6262" spans="16:16">
      <c r="P6262" s="15"/>
    </row>
    <row r="6263" spans="16:16">
      <c r="P6263" s="15"/>
    </row>
    <row r="6264" spans="16:16">
      <c r="P6264" s="15"/>
    </row>
    <row r="6265" spans="16:16">
      <c r="P6265" s="15"/>
    </row>
    <row r="6266" spans="16:16">
      <c r="P6266" s="15"/>
    </row>
    <row r="6267" spans="16:16">
      <c r="P6267" s="15"/>
    </row>
    <row r="6268" spans="16:16">
      <c r="P6268" s="15"/>
    </row>
    <row r="6269" spans="16:16">
      <c r="P6269" s="15"/>
    </row>
    <row r="6270" spans="16:16">
      <c r="P6270" s="15"/>
    </row>
    <row r="6271" spans="16:16">
      <c r="P6271" s="15"/>
    </row>
    <row r="6272" spans="16:16">
      <c r="P6272" s="15"/>
    </row>
    <row r="6273" spans="16:16">
      <c r="P6273" s="15"/>
    </row>
    <row r="6274" spans="16:16">
      <c r="P6274" s="15"/>
    </row>
    <row r="6275" spans="16:16">
      <c r="P6275" s="15"/>
    </row>
    <row r="6276" spans="16:16">
      <c r="P6276" s="15"/>
    </row>
    <row r="6277" spans="16:16">
      <c r="P6277" s="15"/>
    </row>
    <row r="6278" spans="16:16">
      <c r="P6278" s="15"/>
    </row>
    <row r="6279" spans="16:16">
      <c r="P6279" s="15"/>
    </row>
    <row r="6280" spans="16:16">
      <c r="P6280" s="15"/>
    </row>
    <row r="6281" spans="16:16">
      <c r="P6281" s="15"/>
    </row>
    <row r="6282" spans="16:16">
      <c r="P6282" s="15"/>
    </row>
    <row r="6283" spans="16:16">
      <c r="P6283" s="15"/>
    </row>
    <row r="6284" spans="16:16">
      <c r="P6284" s="15"/>
    </row>
    <row r="6285" spans="16:16">
      <c r="P6285" s="15"/>
    </row>
    <row r="6286" spans="16:16">
      <c r="P6286" s="15"/>
    </row>
    <row r="6287" spans="16:16">
      <c r="P6287" s="15"/>
    </row>
    <row r="6288" spans="16:16">
      <c r="P6288" s="15"/>
    </row>
    <row r="6289" spans="16:16">
      <c r="P6289" s="15"/>
    </row>
    <row r="6290" spans="16:16">
      <c r="P6290" s="15"/>
    </row>
    <row r="6291" spans="16:16">
      <c r="P6291" s="15"/>
    </row>
    <row r="6292" spans="16:16">
      <c r="P6292" s="15"/>
    </row>
    <row r="6293" spans="16:16">
      <c r="P6293" s="15"/>
    </row>
    <row r="6294" spans="16:16">
      <c r="P6294" s="15"/>
    </row>
    <row r="6295" spans="16:16">
      <c r="P6295" s="15"/>
    </row>
    <row r="6296" spans="16:16">
      <c r="P6296" s="15"/>
    </row>
    <row r="6297" spans="16:16">
      <c r="P6297" s="15"/>
    </row>
    <row r="6298" spans="16:16">
      <c r="P6298" s="15"/>
    </row>
    <row r="6299" spans="16:16">
      <c r="P6299" s="15"/>
    </row>
    <row r="6300" spans="16:16">
      <c r="P6300" s="15"/>
    </row>
    <row r="6301" spans="16:16">
      <c r="P6301" s="15"/>
    </row>
    <row r="6302" spans="16:16">
      <c r="P6302" s="15"/>
    </row>
    <row r="6303" spans="16:16">
      <c r="P6303" s="15"/>
    </row>
    <row r="6304" spans="16:16">
      <c r="P6304" s="15"/>
    </row>
    <row r="6305" spans="16:16">
      <c r="P6305" s="15"/>
    </row>
    <row r="6306" spans="16:16">
      <c r="P6306" s="15"/>
    </row>
    <row r="6307" spans="16:16">
      <c r="P6307" s="15"/>
    </row>
    <row r="6308" spans="16:16">
      <c r="P6308" s="15"/>
    </row>
    <row r="6309" spans="16:16">
      <c r="P6309" s="15"/>
    </row>
    <row r="6310" spans="16:16">
      <c r="P6310" s="15"/>
    </row>
    <row r="6311" spans="16:16">
      <c r="P6311" s="15"/>
    </row>
    <row r="6312" spans="16:16">
      <c r="P6312" s="15"/>
    </row>
    <row r="6313" spans="16:16">
      <c r="P6313" s="15"/>
    </row>
    <row r="6314" spans="16:16">
      <c r="P6314" s="15"/>
    </row>
    <row r="6315" spans="16:16">
      <c r="P6315" s="15"/>
    </row>
    <row r="6316" spans="16:16">
      <c r="P6316" s="15"/>
    </row>
    <row r="6317" spans="16:16">
      <c r="P6317" s="15"/>
    </row>
    <row r="6318" spans="16:16">
      <c r="P6318" s="15"/>
    </row>
    <row r="6319" spans="16:16">
      <c r="P6319" s="15"/>
    </row>
    <row r="6320" spans="16:16">
      <c r="P6320" s="15"/>
    </row>
    <row r="6321" spans="16:16">
      <c r="P6321" s="15"/>
    </row>
    <row r="6322" spans="16:16">
      <c r="P6322" s="15"/>
    </row>
    <row r="6323" spans="16:16">
      <c r="P6323" s="15"/>
    </row>
    <row r="6324" spans="16:16">
      <c r="P6324" s="15"/>
    </row>
    <row r="6325" spans="16:16">
      <c r="P6325" s="15"/>
    </row>
    <row r="6326" spans="16:16">
      <c r="P6326" s="15"/>
    </row>
    <row r="6327" spans="16:16">
      <c r="P6327" s="15"/>
    </row>
    <row r="6328" spans="16:16">
      <c r="P6328" s="15"/>
    </row>
    <row r="6329" spans="16:16">
      <c r="P6329" s="15"/>
    </row>
    <row r="6330" spans="16:16">
      <c r="P6330" s="15"/>
    </row>
    <row r="6331" spans="16:16">
      <c r="P6331" s="15"/>
    </row>
    <row r="6332" spans="16:16">
      <c r="P6332" s="15"/>
    </row>
    <row r="6333" spans="16:16">
      <c r="P6333" s="15"/>
    </row>
    <row r="6334" spans="16:16">
      <c r="P6334" s="15"/>
    </row>
    <row r="6335" spans="16:16">
      <c r="P6335" s="15"/>
    </row>
    <row r="6336" spans="16:16">
      <c r="P6336" s="15"/>
    </row>
    <row r="6337" spans="16:16">
      <c r="P6337" s="15"/>
    </row>
    <row r="6338" spans="16:16">
      <c r="P6338" s="15"/>
    </row>
    <row r="6339" spans="16:16">
      <c r="P6339" s="15"/>
    </row>
    <row r="6340" spans="16:16">
      <c r="P6340" s="15"/>
    </row>
    <row r="6341" spans="16:16">
      <c r="P6341" s="15"/>
    </row>
    <row r="6342" spans="16:16">
      <c r="P6342" s="15"/>
    </row>
    <row r="6343" spans="16:16">
      <c r="P6343" s="15"/>
    </row>
    <row r="6344" spans="16:16">
      <c r="P6344" s="15"/>
    </row>
    <row r="6345" spans="16:16">
      <c r="P6345" s="15"/>
    </row>
    <row r="6346" spans="16:16">
      <c r="P6346" s="15"/>
    </row>
    <row r="6347" spans="16:16">
      <c r="P6347" s="15"/>
    </row>
    <row r="6348" spans="16:16">
      <c r="P6348" s="15"/>
    </row>
    <row r="6349" spans="16:16">
      <c r="P6349" s="15"/>
    </row>
    <row r="6350" spans="16:16">
      <c r="P6350" s="15"/>
    </row>
    <row r="6351" spans="16:16">
      <c r="P6351" s="15"/>
    </row>
    <row r="6352" spans="16:16">
      <c r="P6352" s="15"/>
    </row>
    <row r="6353" spans="16:16">
      <c r="P6353" s="15"/>
    </row>
    <row r="6354" spans="16:16">
      <c r="P6354" s="15"/>
    </row>
    <row r="6355" spans="16:16">
      <c r="P6355" s="15"/>
    </row>
    <row r="6356" spans="16:16">
      <c r="P6356" s="15"/>
    </row>
    <row r="6357" spans="16:16">
      <c r="P6357" s="15"/>
    </row>
    <row r="6358" spans="16:16">
      <c r="P6358" s="15"/>
    </row>
    <row r="6359" spans="16:16">
      <c r="P6359" s="15"/>
    </row>
    <row r="6360" spans="16:16">
      <c r="P6360" s="15"/>
    </row>
    <row r="6361" spans="16:16">
      <c r="P6361" s="15"/>
    </row>
    <row r="6362" spans="16:16">
      <c r="P6362" s="15"/>
    </row>
    <row r="6363" spans="16:16">
      <c r="P6363" s="15"/>
    </row>
    <row r="6364" spans="16:16">
      <c r="P6364" s="15"/>
    </row>
    <row r="6365" spans="16:16">
      <c r="P6365" s="15"/>
    </row>
    <row r="6366" spans="16:16">
      <c r="P6366" s="15"/>
    </row>
    <row r="6367" spans="16:16">
      <c r="P6367" s="15"/>
    </row>
    <row r="6368" spans="16:16">
      <c r="P6368" s="15"/>
    </row>
    <row r="6369" spans="16:16">
      <c r="P6369" s="15"/>
    </row>
    <row r="6370" spans="16:16">
      <c r="P6370" s="15"/>
    </row>
    <row r="6371" spans="16:16">
      <c r="P6371" s="15"/>
    </row>
    <row r="6372" spans="16:16">
      <c r="P6372" s="15"/>
    </row>
    <row r="6373" spans="16:16">
      <c r="P6373" s="15"/>
    </row>
    <row r="6374" spans="16:16">
      <c r="P6374" s="15"/>
    </row>
    <row r="6375" spans="16:16">
      <c r="P6375" s="15"/>
    </row>
    <row r="6376" spans="16:16">
      <c r="P6376" s="15"/>
    </row>
    <row r="6377" spans="16:16">
      <c r="P6377" s="15"/>
    </row>
    <row r="6378" spans="16:16">
      <c r="P6378" s="15"/>
    </row>
    <row r="6379" spans="16:16">
      <c r="P6379" s="15"/>
    </row>
    <row r="6380" spans="16:16">
      <c r="P6380" s="15"/>
    </row>
    <row r="6381" spans="16:16">
      <c r="P6381" s="15"/>
    </row>
    <row r="6382" spans="16:16">
      <c r="P6382" s="15"/>
    </row>
    <row r="6383" spans="16:16">
      <c r="P6383" s="15"/>
    </row>
    <row r="6384" spans="16:16">
      <c r="P6384" s="15"/>
    </row>
    <row r="6385" spans="16:16">
      <c r="P6385" s="15"/>
    </row>
    <row r="6386" spans="16:16">
      <c r="P6386" s="15"/>
    </row>
    <row r="6387" spans="16:16">
      <c r="P6387" s="15"/>
    </row>
    <row r="6388" spans="16:16">
      <c r="P6388" s="15"/>
    </row>
    <row r="6389" spans="16:16">
      <c r="P6389" s="15"/>
    </row>
    <row r="6390" spans="16:16">
      <c r="P6390" s="15"/>
    </row>
    <row r="6391" spans="16:16">
      <c r="P6391" s="15"/>
    </row>
    <row r="6392" spans="16:16">
      <c r="P6392" s="15"/>
    </row>
    <row r="6393" spans="16:16">
      <c r="P6393" s="15"/>
    </row>
    <row r="6394" spans="16:16">
      <c r="P6394" s="15"/>
    </row>
    <row r="6395" spans="16:16">
      <c r="P6395" s="15"/>
    </row>
    <row r="6396" spans="16:16">
      <c r="P6396" s="15"/>
    </row>
    <row r="6397" spans="16:16">
      <c r="P6397" s="15"/>
    </row>
    <row r="6398" spans="16:16">
      <c r="P6398" s="15"/>
    </row>
    <row r="6399" spans="16:16">
      <c r="P6399" s="15"/>
    </row>
    <row r="6400" spans="16:16">
      <c r="P6400" s="15"/>
    </row>
    <row r="6401" spans="16:16">
      <c r="P6401" s="15"/>
    </row>
    <row r="6402" spans="16:16">
      <c r="P6402" s="15"/>
    </row>
    <row r="6403" spans="16:16">
      <c r="P6403" s="15"/>
    </row>
    <row r="6404" spans="16:16">
      <c r="P6404" s="15"/>
    </row>
    <row r="6405" spans="16:16">
      <c r="P6405" s="15"/>
    </row>
    <row r="6406" spans="16:16">
      <c r="P6406" s="15"/>
    </row>
    <row r="6407" spans="16:16">
      <c r="P6407" s="15"/>
    </row>
    <row r="6408" spans="16:16">
      <c r="P6408" s="15"/>
    </row>
    <row r="6409" spans="16:16">
      <c r="P6409" s="15"/>
    </row>
    <row r="6410" spans="16:16">
      <c r="P6410" s="15"/>
    </row>
    <row r="6411" spans="16:16">
      <c r="P6411" s="15"/>
    </row>
    <row r="6412" spans="16:16">
      <c r="P6412" s="15"/>
    </row>
    <row r="6413" spans="16:16">
      <c r="P6413" s="15"/>
    </row>
    <row r="6414" spans="16:16">
      <c r="P6414" s="15"/>
    </row>
    <row r="6415" spans="16:16">
      <c r="P6415" s="15"/>
    </row>
    <row r="6416" spans="16:16">
      <c r="P6416" s="15"/>
    </row>
    <row r="6417" spans="16:16">
      <c r="P6417" s="15"/>
    </row>
    <row r="6418" spans="16:16">
      <c r="P6418" s="15"/>
    </row>
    <row r="6419" spans="16:16">
      <c r="P6419" s="15"/>
    </row>
    <row r="6420" spans="16:16">
      <c r="P6420" s="15"/>
    </row>
    <row r="6421" spans="16:16">
      <c r="P6421" s="15"/>
    </row>
    <row r="6422" spans="16:16">
      <c r="P6422" s="15"/>
    </row>
    <row r="6423" spans="16:16">
      <c r="P6423" s="15"/>
    </row>
    <row r="6424" spans="16:16">
      <c r="P6424" s="15"/>
    </row>
    <row r="6425" spans="16:16">
      <c r="P6425" s="15"/>
    </row>
    <row r="6426" spans="16:16">
      <c r="P6426" s="15"/>
    </row>
    <row r="6427" spans="16:16">
      <c r="P6427" s="15"/>
    </row>
    <row r="6428" spans="16:16">
      <c r="P6428" s="15"/>
    </row>
    <row r="6429" spans="16:16">
      <c r="P6429" s="15"/>
    </row>
    <row r="6430" spans="16:16">
      <c r="P6430" s="15"/>
    </row>
    <row r="6431" spans="16:16">
      <c r="P6431" s="15"/>
    </row>
    <row r="6432" spans="16:16">
      <c r="P6432" s="15"/>
    </row>
    <row r="6433" spans="16:16">
      <c r="P6433" s="15"/>
    </row>
    <row r="6434" spans="16:16">
      <c r="P6434" s="15"/>
    </row>
    <row r="6435" spans="16:16">
      <c r="P6435" s="15"/>
    </row>
    <row r="6436" spans="16:16">
      <c r="P6436" s="15"/>
    </row>
    <row r="6437" spans="16:16">
      <c r="P6437" s="15"/>
    </row>
    <row r="6438" spans="16:16">
      <c r="P6438" s="15"/>
    </row>
    <row r="6439" spans="16:16">
      <c r="P6439" s="15"/>
    </row>
    <row r="6440" spans="16:16">
      <c r="P6440" s="15"/>
    </row>
    <row r="6441" spans="16:16">
      <c r="P6441" s="15"/>
    </row>
    <row r="6442" spans="16:16">
      <c r="P6442" s="15"/>
    </row>
    <row r="6443" spans="16:16">
      <c r="P6443" s="15"/>
    </row>
    <row r="6444" spans="16:16">
      <c r="P6444" s="15"/>
    </row>
    <row r="6445" spans="16:16">
      <c r="P6445" s="15"/>
    </row>
    <row r="6446" spans="16:16">
      <c r="P6446" s="15"/>
    </row>
    <row r="6447" spans="16:16">
      <c r="P6447" s="15"/>
    </row>
    <row r="6448" spans="16:16">
      <c r="P6448" s="15"/>
    </row>
    <row r="6449" spans="16:16">
      <c r="P6449" s="15"/>
    </row>
    <row r="6450" spans="16:16">
      <c r="P6450" s="15"/>
    </row>
    <row r="6451" spans="16:16">
      <c r="P6451" s="15"/>
    </row>
    <row r="6452" spans="16:16">
      <c r="P6452" s="15"/>
    </row>
    <row r="6453" spans="16:16">
      <c r="P6453" s="15"/>
    </row>
    <row r="6454" spans="16:16">
      <c r="P6454" s="15"/>
    </row>
    <row r="6455" spans="16:16">
      <c r="P6455" s="15"/>
    </row>
    <row r="6456" spans="16:16">
      <c r="P6456" s="15"/>
    </row>
    <row r="6457" spans="16:16">
      <c r="P6457" s="15"/>
    </row>
    <row r="6458" spans="16:16">
      <c r="P6458" s="15"/>
    </row>
    <row r="6459" spans="16:16">
      <c r="P6459" s="15"/>
    </row>
    <row r="6460" spans="16:16">
      <c r="P6460" s="15"/>
    </row>
    <row r="6461" spans="16:16">
      <c r="P6461" s="15"/>
    </row>
    <row r="6462" spans="16:16">
      <c r="P6462" s="15"/>
    </row>
    <row r="6463" spans="16:16">
      <c r="P6463" s="15"/>
    </row>
    <row r="6464" spans="16:16">
      <c r="P6464" s="15"/>
    </row>
    <row r="6465" spans="16:16">
      <c r="P6465" s="15"/>
    </row>
    <row r="6466" spans="16:16">
      <c r="P6466" s="15"/>
    </row>
    <row r="6467" spans="16:16">
      <c r="P6467" s="15"/>
    </row>
    <row r="6468" spans="16:16">
      <c r="P6468" s="15"/>
    </row>
    <row r="6469" spans="16:16">
      <c r="P6469" s="15"/>
    </row>
    <row r="6470" spans="16:16">
      <c r="P6470" s="15"/>
    </row>
    <row r="6471" spans="16:16">
      <c r="P6471" s="15"/>
    </row>
    <row r="6472" spans="16:16">
      <c r="P6472" s="15"/>
    </row>
    <row r="6473" spans="16:16">
      <c r="P6473" s="15"/>
    </row>
    <row r="6474" spans="16:16">
      <c r="P6474" s="15"/>
    </row>
    <row r="6475" spans="16:16">
      <c r="P6475" s="15"/>
    </row>
    <row r="6476" spans="16:16">
      <c r="P6476" s="15"/>
    </row>
    <row r="6477" spans="16:16">
      <c r="P6477" s="15"/>
    </row>
    <row r="6478" spans="16:16">
      <c r="P6478" s="15"/>
    </row>
    <row r="6479" spans="16:16">
      <c r="P6479" s="15"/>
    </row>
    <row r="6480" spans="16:16">
      <c r="P6480" s="15"/>
    </row>
    <row r="6481" spans="16:16">
      <c r="P6481" s="15"/>
    </row>
    <row r="6482" spans="16:16">
      <c r="P6482" s="15"/>
    </row>
    <row r="6483" spans="16:16">
      <c r="P6483" s="15"/>
    </row>
    <row r="6484" spans="16:16">
      <c r="P6484" s="15"/>
    </row>
    <row r="6485" spans="16:16">
      <c r="P6485" s="15"/>
    </row>
    <row r="6486" spans="16:16">
      <c r="P6486" s="15"/>
    </row>
    <row r="6487" spans="16:16">
      <c r="P6487" s="15"/>
    </row>
    <row r="6488" spans="16:16">
      <c r="P6488" s="15"/>
    </row>
    <row r="6489" spans="16:16">
      <c r="P6489" s="15"/>
    </row>
    <row r="6490" spans="16:16">
      <c r="P6490" s="15"/>
    </row>
    <row r="6491" spans="16:16">
      <c r="P6491" s="15"/>
    </row>
    <row r="6492" spans="16:16">
      <c r="P6492" s="15"/>
    </row>
    <row r="6493" spans="16:16">
      <c r="P6493" s="15"/>
    </row>
    <row r="6494" spans="16:16">
      <c r="P6494" s="15"/>
    </row>
    <row r="6495" spans="16:16">
      <c r="P6495" s="15"/>
    </row>
    <row r="6496" spans="16:16">
      <c r="P6496" s="15"/>
    </row>
    <row r="6497" spans="16:16">
      <c r="P6497" s="15"/>
    </row>
    <row r="6498" spans="16:16">
      <c r="P6498" s="15"/>
    </row>
    <row r="6499" spans="16:16">
      <c r="P6499" s="15"/>
    </row>
    <row r="6500" spans="16:16">
      <c r="P6500" s="15"/>
    </row>
    <row r="6501" spans="16:16">
      <c r="P6501" s="15"/>
    </row>
    <row r="6502" spans="16:16">
      <c r="P6502" s="15"/>
    </row>
    <row r="6503" spans="16:16">
      <c r="P6503" s="15"/>
    </row>
    <row r="6504" spans="16:16">
      <c r="P6504" s="15"/>
    </row>
    <row r="6505" spans="16:16">
      <c r="P6505" s="15"/>
    </row>
    <row r="6506" spans="16:16">
      <c r="P6506" s="15"/>
    </row>
    <row r="6507" spans="16:16">
      <c r="P6507" s="15"/>
    </row>
    <row r="6508" spans="16:16">
      <c r="P6508" s="15"/>
    </row>
    <row r="6509" spans="16:16">
      <c r="P6509" s="15"/>
    </row>
    <row r="6510" spans="16:16">
      <c r="P6510" s="15"/>
    </row>
    <row r="6511" spans="16:16">
      <c r="P6511" s="15"/>
    </row>
    <row r="6512" spans="16:16">
      <c r="P6512" s="15"/>
    </row>
    <row r="6513" spans="16:16">
      <c r="P6513" s="15"/>
    </row>
    <row r="6514" spans="16:16">
      <c r="P6514" s="15"/>
    </row>
    <row r="6515" spans="16:16">
      <c r="P6515" s="15"/>
    </row>
    <row r="6516" spans="16:16">
      <c r="P6516" s="15"/>
    </row>
    <row r="6517" spans="16:16">
      <c r="P6517" s="15"/>
    </row>
    <row r="6518" spans="16:16">
      <c r="P6518" s="15"/>
    </row>
    <row r="6519" spans="16:16">
      <c r="P6519" s="15"/>
    </row>
    <row r="6520" spans="16:16">
      <c r="P6520" s="15"/>
    </row>
    <row r="6521" spans="16:16">
      <c r="P6521" s="15"/>
    </row>
    <row r="6522" spans="16:16">
      <c r="P6522" s="15"/>
    </row>
    <row r="6523" spans="16:16">
      <c r="P6523" s="15"/>
    </row>
    <row r="6524" spans="16:16">
      <c r="P6524" s="15"/>
    </row>
    <row r="6525" spans="16:16">
      <c r="P6525" s="15"/>
    </row>
    <row r="6526" spans="16:16">
      <c r="P6526" s="15"/>
    </row>
    <row r="6527" spans="16:16">
      <c r="P6527" s="15"/>
    </row>
    <row r="6528" spans="16:16">
      <c r="P6528" s="15"/>
    </row>
    <row r="6529" spans="16:16">
      <c r="P6529" s="15"/>
    </row>
    <row r="6530" spans="16:16">
      <c r="P6530" s="15"/>
    </row>
    <row r="6531" spans="16:16">
      <c r="P6531" s="15"/>
    </row>
    <row r="6532" spans="16:16">
      <c r="P6532" s="15"/>
    </row>
    <row r="6533" spans="16:16">
      <c r="P6533" s="15"/>
    </row>
    <row r="6534" spans="16:16">
      <c r="P6534" s="15"/>
    </row>
    <row r="6535" spans="16:16">
      <c r="P6535" s="15"/>
    </row>
    <row r="6536" spans="16:16">
      <c r="P6536" s="15"/>
    </row>
    <row r="6537" spans="16:16">
      <c r="P6537" s="15"/>
    </row>
    <row r="6538" spans="16:16">
      <c r="P6538" s="15"/>
    </row>
    <row r="6539" spans="16:16">
      <c r="P6539" s="15"/>
    </row>
    <row r="6540" spans="16:16">
      <c r="P6540" s="15"/>
    </row>
    <row r="6541" spans="16:16">
      <c r="P6541" s="15"/>
    </row>
    <row r="6542" spans="16:16">
      <c r="P6542" s="15"/>
    </row>
    <row r="6543" spans="16:16">
      <c r="P6543" s="15"/>
    </row>
    <row r="6544" spans="16:16">
      <c r="P6544" s="15"/>
    </row>
    <row r="6545" spans="16:16">
      <c r="P6545" s="15"/>
    </row>
    <row r="6546" spans="16:16">
      <c r="P6546" s="15"/>
    </row>
    <row r="6547" spans="16:16">
      <c r="P6547" s="15"/>
    </row>
    <row r="6548" spans="16:16">
      <c r="P6548" s="15"/>
    </row>
    <row r="6549" spans="16:16">
      <c r="P6549" s="15"/>
    </row>
    <row r="6550" spans="16:16">
      <c r="P6550" s="15"/>
    </row>
    <row r="6551" spans="16:16">
      <c r="P6551" s="15"/>
    </row>
    <row r="6552" spans="16:16">
      <c r="P6552" s="15"/>
    </row>
    <row r="6553" spans="16:16">
      <c r="P6553" s="15"/>
    </row>
    <row r="6554" spans="16:16">
      <c r="P6554" s="15"/>
    </row>
    <row r="6555" spans="16:16">
      <c r="P6555" s="15"/>
    </row>
    <row r="6556" spans="16:16">
      <c r="P6556" s="15"/>
    </row>
    <row r="6557" spans="16:16">
      <c r="P6557" s="15"/>
    </row>
    <row r="6558" spans="16:16">
      <c r="P6558" s="15"/>
    </row>
    <row r="6559" spans="16:16">
      <c r="P6559" s="15"/>
    </row>
    <row r="6560" spans="16:16">
      <c r="P6560" s="15"/>
    </row>
    <row r="6561" spans="16:16">
      <c r="P6561" s="15"/>
    </row>
    <row r="6562" spans="16:16">
      <c r="P6562" s="15"/>
    </row>
    <row r="6563" spans="16:16">
      <c r="P6563" s="15"/>
    </row>
    <row r="6564" spans="16:16">
      <c r="P6564" s="15"/>
    </row>
    <row r="6565" spans="16:16">
      <c r="P6565" s="15"/>
    </row>
    <row r="6566" spans="16:16">
      <c r="P6566" s="15"/>
    </row>
    <row r="6567" spans="16:16">
      <c r="P6567" s="15"/>
    </row>
    <row r="6568" spans="16:16">
      <c r="P6568" s="15"/>
    </row>
    <row r="6569" spans="16:16">
      <c r="P6569" s="15"/>
    </row>
    <row r="6570" spans="16:16">
      <c r="P6570" s="15"/>
    </row>
    <row r="6571" spans="16:16">
      <c r="P6571" s="15"/>
    </row>
    <row r="6572" spans="16:16">
      <c r="P6572" s="15"/>
    </row>
    <row r="6573" spans="16:16">
      <c r="P6573" s="15"/>
    </row>
    <row r="6574" spans="16:16">
      <c r="P6574" s="15"/>
    </row>
    <row r="6575" spans="16:16">
      <c r="P6575" s="15"/>
    </row>
    <row r="6576" spans="16:16">
      <c r="P6576" s="15"/>
    </row>
    <row r="6577" spans="16:16">
      <c r="P6577" s="15"/>
    </row>
    <row r="6578" spans="16:16">
      <c r="P6578" s="15"/>
    </row>
    <row r="6579" spans="16:16">
      <c r="P6579" s="15"/>
    </row>
    <row r="6580" spans="16:16">
      <c r="P6580" s="15"/>
    </row>
    <row r="6581" spans="16:16">
      <c r="P6581" s="15"/>
    </row>
    <row r="6582" spans="16:16">
      <c r="P6582" s="15"/>
    </row>
    <row r="6583" spans="16:16">
      <c r="P6583" s="15"/>
    </row>
    <row r="6584" spans="16:16">
      <c r="P6584" s="15"/>
    </row>
    <row r="6585" spans="16:16">
      <c r="P6585" s="15"/>
    </row>
    <row r="6586" spans="16:16">
      <c r="P6586" s="15"/>
    </row>
    <row r="6587" spans="16:16">
      <c r="P6587" s="15"/>
    </row>
    <row r="6588" spans="16:16">
      <c r="P6588" s="15"/>
    </row>
    <row r="6589" spans="16:16">
      <c r="P6589" s="15"/>
    </row>
    <row r="6590" spans="16:16">
      <c r="P6590" s="15"/>
    </row>
    <row r="6591" spans="16:16">
      <c r="P6591" s="15"/>
    </row>
    <row r="6592" spans="16:16">
      <c r="P6592" s="15"/>
    </row>
    <row r="6593" spans="16:16">
      <c r="P6593" s="15"/>
    </row>
    <row r="6594" spans="16:16">
      <c r="P6594" s="15"/>
    </row>
    <row r="6595" spans="16:16">
      <c r="P6595" s="15"/>
    </row>
    <row r="6596" spans="16:16">
      <c r="P6596" s="15"/>
    </row>
    <row r="6597" spans="16:16">
      <c r="P6597" s="15"/>
    </row>
    <row r="6598" spans="16:16">
      <c r="P6598" s="15"/>
    </row>
    <row r="6599" spans="16:16">
      <c r="P6599" s="15"/>
    </row>
    <row r="6600" spans="16:16">
      <c r="P6600" s="15"/>
    </row>
    <row r="6601" spans="16:16">
      <c r="P6601" s="15"/>
    </row>
    <row r="6602" spans="16:16">
      <c r="P6602" s="15"/>
    </row>
    <row r="6603" spans="16:16">
      <c r="P6603" s="15"/>
    </row>
    <row r="6604" spans="16:16">
      <c r="P6604" s="15"/>
    </row>
    <row r="6605" spans="16:16">
      <c r="P6605" s="15"/>
    </row>
    <row r="6606" spans="16:16">
      <c r="P6606" s="15"/>
    </row>
    <row r="6607" spans="16:16">
      <c r="P6607" s="15"/>
    </row>
    <row r="6608" spans="16:16">
      <c r="P6608" s="15"/>
    </row>
    <row r="6609" spans="16:16">
      <c r="P6609" s="15"/>
    </row>
    <row r="6610" spans="16:16">
      <c r="P6610" s="15"/>
    </row>
    <row r="6611" spans="16:16">
      <c r="P6611" s="15"/>
    </row>
    <row r="6612" spans="16:16">
      <c r="P6612" s="15"/>
    </row>
    <row r="6613" spans="16:16">
      <c r="P6613" s="15"/>
    </row>
    <row r="6614" spans="16:16">
      <c r="P6614" s="15"/>
    </row>
    <row r="6615" spans="16:16">
      <c r="P6615" s="15"/>
    </row>
    <row r="6616" spans="16:16">
      <c r="P6616" s="15"/>
    </row>
    <row r="6617" spans="16:16">
      <c r="P6617" s="15"/>
    </row>
    <row r="6618" spans="16:16">
      <c r="P6618" s="15"/>
    </row>
    <row r="6619" spans="16:16">
      <c r="P6619" s="15"/>
    </row>
    <row r="6620" spans="16:16">
      <c r="P6620" s="15"/>
    </row>
    <row r="6621" spans="16:16">
      <c r="P6621" s="15"/>
    </row>
    <row r="6622" spans="16:16">
      <c r="P6622" s="15"/>
    </row>
    <row r="6623" spans="16:16">
      <c r="P6623" s="15"/>
    </row>
    <row r="6624" spans="16:16">
      <c r="P6624" s="15"/>
    </row>
    <row r="6625" spans="16:16">
      <c r="P6625" s="15"/>
    </row>
    <row r="6626" spans="16:16">
      <c r="P6626" s="15"/>
    </row>
    <row r="6627" spans="16:16">
      <c r="P6627" s="15"/>
    </row>
    <row r="6628" spans="16:16">
      <c r="P6628" s="15"/>
    </row>
    <row r="6629" spans="16:16">
      <c r="P6629" s="15"/>
    </row>
    <row r="6630" spans="16:16">
      <c r="P6630" s="15"/>
    </row>
    <row r="6631" spans="16:16">
      <c r="P6631" s="15"/>
    </row>
    <row r="6632" spans="16:16">
      <c r="P6632" s="15"/>
    </row>
    <row r="6633" spans="16:16">
      <c r="P6633" s="15"/>
    </row>
    <row r="6634" spans="16:16">
      <c r="P6634" s="15"/>
    </row>
    <row r="6635" spans="16:16">
      <c r="P6635" s="15"/>
    </row>
    <row r="6636" spans="16:16">
      <c r="P6636" s="15"/>
    </row>
    <row r="6637" spans="16:16">
      <c r="P6637" s="15"/>
    </row>
    <row r="6638" spans="16:16">
      <c r="P6638" s="15"/>
    </row>
    <row r="6639" spans="16:16">
      <c r="P6639" s="15"/>
    </row>
    <row r="6640" spans="16:16">
      <c r="P6640" s="15"/>
    </row>
    <row r="6641" spans="16:16">
      <c r="P6641" s="15"/>
    </row>
    <row r="6642" spans="16:16">
      <c r="P6642" s="15"/>
    </row>
    <row r="6643" spans="16:16">
      <c r="P6643" s="15"/>
    </row>
    <row r="6644" spans="16:16">
      <c r="P6644" s="15"/>
    </row>
    <row r="6645" spans="16:16">
      <c r="P6645" s="15"/>
    </row>
    <row r="6646" spans="16:16">
      <c r="P6646" s="15"/>
    </row>
    <row r="6647" spans="16:16">
      <c r="P6647" s="15"/>
    </row>
    <row r="6648" spans="16:16">
      <c r="P6648" s="15"/>
    </row>
    <row r="6649" spans="16:16">
      <c r="P6649" s="15"/>
    </row>
    <row r="6650" spans="16:16">
      <c r="P6650" s="15"/>
    </row>
    <row r="6651" spans="16:16">
      <c r="P6651" s="15"/>
    </row>
    <row r="6652" spans="16:16">
      <c r="P6652" s="15"/>
    </row>
    <row r="6653" spans="16:16">
      <c r="P6653" s="15"/>
    </row>
    <row r="6654" spans="16:16">
      <c r="P6654" s="15"/>
    </row>
    <row r="6655" spans="16:16">
      <c r="P6655" s="15"/>
    </row>
    <row r="6656" spans="16:16">
      <c r="P6656" s="15"/>
    </row>
    <row r="6657" spans="16:16">
      <c r="P6657" s="15"/>
    </row>
    <row r="6658" spans="16:16">
      <c r="P6658" s="15"/>
    </row>
    <row r="6659" spans="16:16">
      <c r="P6659" s="15"/>
    </row>
    <row r="6660" spans="16:16">
      <c r="P6660" s="15"/>
    </row>
    <row r="6661" spans="16:16">
      <c r="P6661" s="15"/>
    </row>
    <row r="6662" spans="16:16">
      <c r="P6662" s="15"/>
    </row>
    <row r="6663" spans="16:16">
      <c r="P6663" s="15"/>
    </row>
    <row r="6664" spans="16:16">
      <c r="P6664" s="15"/>
    </row>
    <row r="6665" spans="16:16">
      <c r="P6665" s="15"/>
    </row>
    <row r="6666" spans="16:16">
      <c r="P6666" s="15"/>
    </row>
    <row r="6667" spans="16:16">
      <c r="P6667" s="15"/>
    </row>
    <row r="6668" spans="16:16">
      <c r="P6668" s="15"/>
    </row>
    <row r="6669" spans="16:16">
      <c r="P6669" s="15"/>
    </row>
    <row r="6670" spans="16:16">
      <c r="P6670" s="15"/>
    </row>
    <row r="6671" spans="16:16">
      <c r="P6671" s="15"/>
    </row>
    <row r="6672" spans="16:16">
      <c r="P6672" s="15"/>
    </row>
    <row r="6673" spans="16:16">
      <c r="P6673" s="15"/>
    </row>
    <row r="6674" spans="16:16">
      <c r="P6674" s="15"/>
    </row>
    <row r="6675" spans="16:16">
      <c r="P6675" s="15"/>
    </row>
    <row r="6676" spans="16:16">
      <c r="P6676" s="15"/>
    </row>
    <row r="6677" spans="16:16">
      <c r="P6677" s="15"/>
    </row>
    <row r="6678" spans="16:16">
      <c r="P6678" s="15"/>
    </row>
    <row r="6679" spans="16:16">
      <c r="P6679" s="15"/>
    </row>
    <row r="6680" spans="16:16">
      <c r="P6680" s="15"/>
    </row>
    <row r="6681" spans="16:16">
      <c r="P6681" s="15"/>
    </row>
    <row r="6682" spans="16:16">
      <c r="P6682" s="15"/>
    </row>
    <row r="6683" spans="16:16">
      <c r="P6683" s="15"/>
    </row>
    <row r="6684" spans="16:16">
      <c r="P6684" s="15"/>
    </row>
    <row r="6685" spans="16:16">
      <c r="P6685" s="15"/>
    </row>
    <row r="6686" spans="16:16">
      <c r="P6686" s="15"/>
    </row>
    <row r="6687" spans="16:16">
      <c r="P6687" s="15"/>
    </row>
    <row r="6688" spans="16:16">
      <c r="P6688" s="15"/>
    </row>
    <row r="6689" spans="16:16">
      <c r="P6689" s="15"/>
    </row>
    <row r="6690" spans="16:16">
      <c r="P6690" s="15"/>
    </row>
    <row r="6691" spans="16:16">
      <c r="P6691" s="15"/>
    </row>
    <row r="6692" spans="16:16">
      <c r="P6692" s="15"/>
    </row>
    <row r="6693" spans="16:16">
      <c r="P6693" s="15"/>
    </row>
    <row r="6694" spans="16:16">
      <c r="P6694" s="15"/>
    </row>
    <row r="6695" spans="16:16">
      <c r="P6695" s="15"/>
    </row>
    <row r="6696" spans="16:16">
      <c r="P6696" s="15"/>
    </row>
    <row r="6697" spans="16:16">
      <c r="P6697" s="15"/>
    </row>
    <row r="6698" spans="16:16">
      <c r="P6698" s="15"/>
    </row>
    <row r="6699" spans="16:16">
      <c r="P6699" s="15"/>
    </row>
    <row r="6700" spans="16:16">
      <c r="P6700" s="15"/>
    </row>
    <row r="6701" spans="16:16">
      <c r="P6701" s="15"/>
    </row>
    <row r="6702" spans="16:16">
      <c r="P6702" s="15"/>
    </row>
    <row r="6703" spans="16:16">
      <c r="P6703" s="15"/>
    </row>
    <row r="6704" spans="16:16">
      <c r="P6704" s="15"/>
    </row>
    <row r="6705" spans="16:16">
      <c r="P6705" s="15"/>
    </row>
    <row r="6706" spans="16:16">
      <c r="P6706" s="15"/>
    </row>
    <row r="6707" spans="16:16">
      <c r="P6707" s="15"/>
    </row>
    <row r="6708" spans="16:16">
      <c r="P6708" s="15"/>
    </row>
    <row r="6709" spans="16:16">
      <c r="P6709" s="15"/>
    </row>
    <row r="6710" spans="16:16">
      <c r="P6710" s="15"/>
    </row>
    <row r="6711" spans="16:16">
      <c r="P6711" s="15"/>
    </row>
    <row r="6712" spans="16:16">
      <c r="P6712" s="15"/>
    </row>
    <row r="6713" spans="16:16">
      <c r="P6713" s="15"/>
    </row>
    <row r="6714" spans="16:16">
      <c r="P6714" s="15"/>
    </row>
    <row r="6715" spans="16:16">
      <c r="P6715" s="15"/>
    </row>
    <row r="6716" spans="16:16">
      <c r="P6716" s="15"/>
    </row>
    <row r="6717" spans="16:16">
      <c r="P6717" s="15"/>
    </row>
    <row r="6718" spans="16:16">
      <c r="P6718" s="15"/>
    </row>
    <row r="6719" spans="16:16">
      <c r="P6719" s="15"/>
    </row>
    <row r="6720" spans="16:16">
      <c r="P6720" s="15"/>
    </row>
    <row r="6721" spans="16:16">
      <c r="P6721" s="15"/>
    </row>
    <row r="6722" spans="16:16">
      <c r="P6722" s="15"/>
    </row>
    <row r="6723" spans="16:16">
      <c r="P6723" s="15"/>
    </row>
    <row r="6724" spans="16:16">
      <c r="P6724" s="15"/>
    </row>
    <row r="6725" spans="16:16">
      <c r="P6725" s="15"/>
    </row>
    <row r="6726" spans="16:16">
      <c r="P6726" s="15"/>
    </row>
    <row r="6727" spans="16:16">
      <c r="P6727" s="15"/>
    </row>
    <row r="6728" spans="16:16">
      <c r="P6728" s="15"/>
    </row>
    <row r="6729" spans="16:16">
      <c r="P6729" s="15"/>
    </row>
    <row r="6730" spans="16:16">
      <c r="P6730" s="15"/>
    </row>
    <row r="6731" spans="16:16">
      <c r="P6731" s="15"/>
    </row>
    <row r="6732" spans="16:16">
      <c r="P6732" s="15"/>
    </row>
    <row r="6733" spans="16:16">
      <c r="P6733" s="15"/>
    </row>
    <row r="6734" spans="16:16">
      <c r="P6734" s="15"/>
    </row>
    <row r="6735" spans="16:16">
      <c r="P6735" s="15"/>
    </row>
    <row r="6736" spans="16:16">
      <c r="P6736" s="15"/>
    </row>
    <row r="6737" spans="16:16">
      <c r="P6737" s="15"/>
    </row>
    <row r="6738" spans="16:16">
      <c r="P6738" s="15"/>
    </row>
    <row r="6739" spans="16:16">
      <c r="P6739" s="15"/>
    </row>
    <row r="6740" spans="16:16">
      <c r="P6740" s="15"/>
    </row>
    <row r="6741" spans="16:16">
      <c r="P6741" s="15"/>
    </row>
    <row r="6742" spans="16:16">
      <c r="P6742" s="15"/>
    </row>
    <row r="6743" spans="16:16">
      <c r="P6743" s="15"/>
    </row>
    <row r="6744" spans="16:16">
      <c r="P6744" s="15"/>
    </row>
    <row r="6745" spans="16:16">
      <c r="P6745" s="15"/>
    </row>
    <row r="6746" spans="16:16">
      <c r="P6746" s="15"/>
    </row>
    <row r="6747" spans="16:16">
      <c r="P6747" s="15"/>
    </row>
    <row r="6748" spans="16:16">
      <c r="P6748" s="15"/>
    </row>
    <row r="6749" spans="16:16">
      <c r="P6749" s="15"/>
    </row>
    <row r="6750" spans="16:16">
      <c r="P6750" s="15"/>
    </row>
    <row r="6751" spans="16:16">
      <c r="P6751" s="15"/>
    </row>
    <row r="6752" spans="16:16">
      <c r="P6752" s="15"/>
    </row>
    <row r="6753" spans="16:16">
      <c r="P6753" s="15"/>
    </row>
    <row r="6754" spans="16:16">
      <c r="P6754" s="15"/>
    </row>
    <row r="6755" spans="16:16">
      <c r="P6755" s="15"/>
    </row>
    <row r="6756" spans="16:16">
      <c r="P6756" s="15"/>
    </row>
    <row r="6757" spans="16:16">
      <c r="P6757" s="15"/>
    </row>
    <row r="6758" spans="16:16">
      <c r="P6758" s="15"/>
    </row>
    <row r="6759" spans="16:16">
      <c r="P6759" s="15"/>
    </row>
    <row r="6760" spans="16:16">
      <c r="P6760" s="15"/>
    </row>
    <row r="6761" spans="16:16">
      <c r="P6761" s="15"/>
    </row>
    <row r="6762" spans="16:16">
      <c r="P6762" s="15"/>
    </row>
    <row r="6763" spans="16:16">
      <c r="P6763" s="15"/>
    </row>
    <row r="6764" spans="16:16">
      <c r="P6764" s="15"/>
    </row>
    <row r="6765" spans="16:16">
      <c r="P6765" s="15"/>
    </row>
    <row r="6766" spans="16:16">
      <c r="P6766" s="15"/>
    </row>
    <row r="6767" spans="16:16">
      <c r="P6767" s="15"/>
    </row>
    <row r="6768" spans="16:16">
      <c r="P6768" s="15"/>
    </row>
    <row r="6769" spans="16:16">
      <c r="P6769" s="15"/>
    </row>
    <row r="6770" spans="16:16">
      <c r="P6770" s="15"/>
    </row>
    <row r="6771" spans="16:16">
      <c r="P6771" s="15"/>
    </row>
    <row r="6772" spans="16:16">
      <c r="P6772" s="15"/>
    </row>
    <row r="6773" spans="16:16">
      <c r="P6773" s="15"/>
    </row>
    <row r="6774" spans="16:16">
      <c r="P6774" s="15"/>
    </row>
    <row r="6775" spans="16:16">
      <c r="P6775" s="15"/>
    </row>
    <row r="6776" spans="16:16">
      <c r="P6776" s="15"/>
    </row>
    <row r="6777" spans="16:16">
      <c r="P6777" s="15"/>
    </row>
    <row r="6778" spans="16:16">
      <c r="P6778" s="15"/>
    </row>
    <row r="6779" spans="16:16">
      <c r="P6779" s="15"/>
    </row>
    <row r="6780" spans="16:16">
      <c r="P6780" s="15"/>
    </row>
    <row r="6781" spans="16:16">
      <c r="P6781" s="15"/>
    </row>
    <row r="6782" spans="16:16">
      <c r="P6782" s="15"/>
    </row>
    <row r="6783" spans="16:16">
      <c r="P6783" s="15"/>
    </row>
    <row r="6784" spans="16:16">
      <c r="P6784" s="15"/>
    </row>
    <row r="6785" spans="16:16">
      <c r="P6785" s="15"/>
    </row>
    <row r="6786" spans="16:16">
      <c r="P6786" s="15"/>
    </row>
    <row r="6787" spans="16:16">
      <c r="P6787" s="15"/>
    </row>
    <row r="6788" spans="16:16">
      <c r="P6788" s="15"/>
    </row>
    <row r="6789" spans="16:16">
      <c r="P6789" s="15"/>
    </row>
    <row r="6790" spans="16:16">
      <c r="P6790" s="15"/>
    </row>
    <row r="6791" spans="16:16">
      <c r="P6791" s="15"/>
    </row>
    <row r="6792" spans="16:16">
      <c r="P6792" s="15"/>
    </row>
    <row r="6793" spans="16:16">
      <c r="P6793" s="15"/>
    </row>
    <row r="6794" spans="16:16">
      <c r="P6794" s="15"/>
    </row>
    <row r="6795" spans="16:16">
      <c r="P6795" s="15"/>
    </row>
    <row r="6796" spans="16:16">
      <c r="P6796" s="15"/>
    </row>
    <row r="6797" spans="16:16">
      <c r="P6797" s="15"/>
    </row>
    <row r="6798" spans="16:16">
      <c r="P6798" s="15"/>
    </row>
    <row r="6799" spans="16:16">
      <c r="P6799" s="15"/>
    </row>
    <row r="6800" spans="16:16">
      <c r="P6800" s="15"/>
    </row>
    <row r="6801" spans="16:16">
      <c r="P6801" s="15"/>
    </row>
    <row r="6802" spans="16:16">
      <c r="P6802" s="15"/>
    </row>
    <row r="6803" spans="16:16">
      <c r="P6803" s="15"/>
    </row>
    <row r="6804" spans="16:16">
      <c r="P6804" s="15"/>
    </row>
    <row r="6805" spans="16:16">
      <c r="P6805" s="15"/>
    </row>
    <row r="6806" spans="16:16">
      <c r="P6806" s="15"/>
    </row>
    <row r="6807" spans="16:16">
      <c r="P6807" s="15"/>
    </row>
    <row r="6808" spans="16:16">
      <c r="P6808" s="15"/>
    </row>
    <row r="6809" spans="16:16">
      <c r="P6809" s="15"/>
    </row>
    <row r="6810" spans="16:16">
      <c r="P6810" s="15"/>
    </row>
    <row r="6811" spans="16:16">
      <c r="P6811" s="15"/>
    </row>
    <row r="6812" spans="16:16">
      <c r="P6812" s="15"/>
    </row>
    <row r="6813" spans="16:16">
      <c r="P6813" s="15"/>
    </row>
    <row r="6814" spans="16:16">
      <c r="P6814" s="15"/>
    </row>
    <row r="6815" spans="16:16">
      <c r="P6815" s="15"/>
    </row>
    <row r="6816" spans="16:16">
      <c r="P6816" s="15"/>
    </row>
    <row r="6817" spans="16:16">
      <c r="P6817" s="15"/>
    </row>
    <row r="6818" spans="16:16">
      <c r="P6818" s="15"/>
    </row>
    <row r="6819" spans="16:16">
      <c r="P6819" s="15"/>
    </row>
    <row r="6820" spans="16:16">
      <c r="P6820" s="15"/>
    </row>
    <row r="6821" spans="16:16">
      <c r="P6821" s="15"/>
    </row>
    <row r="6822" spans="16:16">
      <c r="P6822" s="15"/>
    </row>
    <row r="6823" spans="16:16">
      <c r="P6823" s="15"/>
    </row>
    <row r="6824" spans="16:16">
      <c r="P6824" s="15"/>
    </row>
    <row r="6825" spans="16:16">
      <c r="P6825" s="15"/>
    </row>
    <row r="6826" spans="16:16">
      <c r="P6826" s="15"/>
    </row>
    <row r="6827" spans="16:16">
      <c r="P6827" s="15"/>
    </row>
    <row r="6828" spans="16:16">
      <c r="P6828" s="15"/>
    </row>
    <row r="6829" spans="16:16">
      <c r="P6829" s="15"/>
    </row>
    <row r="6830" spans="16:16">
      <c r="P6830" s="15"/>
    </row>
    <row r="6831" spans="16:16">
      <c r="P6831" s="15"/>
    </row>
    <row r="6832" spans="16:16">
      <c r="P6832" s="15"/>
    </row>
    <row r="6833" spans="16:16">
      <c r="P6833" s="15"/>
    </row>
    <row r="6834" spans="16:16">
      <c r="P6834" s="15"/>
    </row>
    <row r="6835" spans="16:16">
      <c r="P6835" s="15"/>
    </row>
    <row r="6836" spans="16:16">
      <c r="P6836" s="15"/>
    </row>
    <row r="6837" spans="16:16">
      <c r="P6837" s="15"/>
    </row>
    <row r="6838" spans="16:16">
      <c r="P6838" s="15"/>
    </row>
    <row r="6839" spans="16:16">
      <c r="P6839" s="15"/>
    </row>
    <row r="6840" spans="16:16">
      <c r="P6840" s="15"/>
    </row>
    <row r="6841" spans="16:16">
      <c r="P6841" s="15"/>
    </row>
    <row r="6842" spans="16:16">
      <c r="P6842" s="15"/>
    </row>
    <row r="6843" spans="16:16">
      <c r="P6843" s="15"/>
    </row>
    <row r="6844" spans="16:16">
      <c r="P6844" s="15"/>
    </row>
    <row r="6845" spans="16:16">
      <c r="P6845" s="15"/>
    </row>
    <row r="6846" spans="16:16">
      <c r="P6846" s="15"/>
    </row>
    <row r="6847" spans="16:16">
      <c r="P6847" s="15"/>
    </row>
    <row r="6848" spans="16:16">
      <c r="P6848" s="15"/>
    </row>
    <row r="6849" spans="16:16">
      <c r="P6849" s="15"/>
    </row>
    <row r="6850" spans="16:16">
      <c r="P6850" s="15"/>
    </row>
    <row r="6851" spans="16:16">
      <c r="P6851" s="15"/>
    </row>
    <row r="6852" spans="16:16">
      <c r="P6852" s="15"/>
    </row>
    <row r="6853" spans="16:16">
      <c r="P6853" s="15"/>
    </row>
    <row r="6854" spans="16:16">
      <c r="P6854" s="15"/>
    </row>
    <row r="6855" spans="16:16">
      <c r="P6855" s="15"/>
    </row>
    <row r="6856" spans="16:16">
      <c r="P6856" s="15"/>
    </row>
    <row r="6857" spans="16:16">
      <c r="P6857" s="15"/>
    </row>
    <row r="6858" spans="16:16">
      <c r="P6858" s="15"/>
    </row>
    <row r="6859" spans="16:16">
      <c r="P6859" s="15"/>
    </row>
    <row r="6860" spans="16:16">
      <c r="P6860" s="15"/>
    </row>
    <row r="6861" spans="16:16">
      <c r="P6861" s="15"/>
    </row>
    <row r="6862" spans="16:16">
      <c r="P6862" s="15"/>
    </row>
    <row r="6863" spans="16:16">
      <c r="P6863" s="15"/>
    </row>
    <row r="6864" spans="16:16">
      <c r="P6864" s="15"/>
    </row>
    <row r="6865" spans="16:16">
      <c r="P6865" s="15"/>
    </row>
    <row r="6866" spans="16:16">
      <c r="P6866" s="15"/>
    </row>
    <row r="6867" spans="16:16">
      <c r="P6867" s="15"/>
    </row>
    <row r="6868" spans="16:16">
      <c r="P6868" s="15"/>
    </row>
    <row r="6869" spans="16:16">
      <c r="P6869" s="15"/>
    </row>
    <row r="6870" spans="16:16">
      <c r="P6870" s="15"/>
    </row>
    <row r="6871" spans="16:16">
      <c r="P6871" s="15"/>
    </row>
    <row r="6872" spans="16:16">
      <c r="P6872" s="15"/>
    </row>
    <row r="6873" spans="16:16">
      <c r="P6873" s="15"/>
    </row>
    <row r="6874" spans="16:16">
      <c r="P6874" s="15"/>
    </row>
    <row r="6875" spans="16:16">
      <c r="P6875" s="15"/>
    </row>
    <row r="6876" spans="16:16">
      <c r="P6876" s="15"/>
    </row>
    <row r="6877" spans="16:16">
      <c r="P6877" s="15"/>
    </row>
    <row r="6878" spans="16:16">
      <c r="P6878" s="15"/>
    </row>
    <row r="6879" spans="16:16">
      <c r="P6879" s="15"/>
    </row>
    <row r="6880" spans="16:16">
      <c r="P6880" s="15"/>
    </row>
    <row r="6881" spans="16:16">
      <c r="P6881" s="15"/>
    </row>
    <row r="6882" spans="16:16">
      <c r="P6882" s="15"/>
    </row>
    <row r="6883" spans="16:16">
      <c r="P6883" s="15"/>
    </row>
    <row r="6884" spans="16:16">
      <c r="P6884" s="15"/>
    </row>
    <row r="6885" spans="16:16">
      <c r="P6885" s="15"/>
    </row>
    <row r="6886" spans="16:16">
      <c r="P6886" s="15"/>
    </row>
    <row r="6887" spans="16:16">
      <c r="P6887" s="15"/>
    </row>
    <row r="6888" spans="16:16">
      <c r="P6888" s="15"/>
    </row>
    <row r="6889" spans="16:16">
      <c r="P6889" s="15"/>
    </row>
    <row r="6890" spans="16:16">
      <c r="P6890" s="15"/>
    </row>
    <row r="6891" spans="16:16">
      <c r="P6891" s="15"/>
    </row>
    <row r="6892" spans="16:16">
      <c r="P6892" s="15"/>
    </row>
    <row r="6893" spans="16:16">
      <c r="P6893" s="15"/>
    </row>
    <row r="6894" spans="16:16">
      <c r="P6894" s="15"/>
    </row>
    <row r="6895" spans="16:16">
      <c r="P6895" s="15"/>
    </row>
    <row r="6896" spans="16:16">
      <c r="P6896" s="15"/>
    </row>
    <row r="6897" spans="16:16">
      <c r="P6897" s="15"/>
    </row>
    <row r="6898" spans="16:16">
      <c r="P6898" s="15"/>
    </row>
    <row r="6899" spans="16:16">
      <c r="P6899" s="15"/>
    </row>
    <row r="6900" spans="16:16">
      <c r="P6900" s="15"/>
    </row>
    <row r="6901" spans="16:16">
      <c r="P6901" s="15"/>
    </row>
    <row r="6902" spans="16:16">
      <c r="P6902" s="15"/>
    </row>
    <row r="6903" spans="16:16">
      <c r="P6903" s="15"/>
    </row>
    <row r="6904" spans="16:16">
      <c r="P6904" s="15"/>
    </row>
    <row r="6905" spans="16:16">
      <c r="P6905" s="15"/>
    </row>
    <row r="6906" spans="16:16">
      <c r="P6906" s="15"/>
    </row>
    <row r="6907" spans="16:16">
      <c r="P6907" s="15"/>
    </row>
    <row r="6908" spans="16:16">
      <c r="P6908" s="15"/>
    </row>
    <row r="6909" spans="16:16">
      <c r="P6909" s="15"/>
    </row>
    <row r="6910" spans="16:16">
      <c r="P6910" s="15"/>
    </row>
    <row r="6911" spans="16:16">
      <c r="P6911" s="15"/>
    </row>
    <row r="6912" spans="16:16">
      <c r="P6912" s="15"/>
    </row>
    <row r="6913" spans="16:16">
      <c r="P6913" s="15"/>
    </row>
    <row r="6914" spans="16:16">
      <c r="P6914" s="15"/>
    </row>
    <row r="6915" spans="16:16">
      <c r="P6915" s="15"/>
    </row>
    <row r="6916" spans="16:16">
      <c r="P6916" s="15"/>
    </row>
    <row r="6917" spans="16:16">
      <c r="P6917" s="15"/>
    </row>
    <row r="6918" spans="16:16">
      <c r="P6918" s="15"/>
    </row>
    <row r="6919" spans="16:16">
      <c r="P6919" s="15"/>
    </row>
    <row r="6920" spans="16:16">
      <c r="P6920" s="15"/>
    </row>
    <row r="6921" spans="16:16">
      <c r="P6921" s="15"/>
    </row>
    <row r="6922" spans="16:16">
      <c r="P6922" s="15"/>
    </row>
    <row r="6923" spans="16:16">
      <c r="P6923" s="15"/>
    </row>
    <row r="6924" spans="16:16">
      <c r="P6924" s="15"/>
    </row>
    <row r="6925" spans="16:16">
      <c r="P6925" s="15"/>
    </row>
    <row r="6926" spans="16:16">
      <c r="P6926" s="15"/>
    </row>
    <row r="6927" spans="16:16">
      <c r="P6927" s="15"/>
    </row>
    <row r="6928" spans="16:16">
      <c r="P6928" s="15"/>
    </row>
    <row r="6929" spans="16:16">
      <c r="P6929" s="15"/>
    </row>
    <row r="6930" spans="16:16">
      <c r="P6930" s="15"/>
    </row>
    <row r="6931" spans="16:16">
      <c r="P6931" s="15"/>
    </row>
    <row r="6932" spans="16:16">
      <c r="P6932" s="15"/>
    </row>
    <row r="6933" spans="16:16">
      <c r="P6933" s="15"/>
    </row>
    <row r="6934" spans="16:16">
      <c r="P6934" s="15"/>
    </row>
    <row r="6935" spans="16:16">
      <c r="P6935" s="15"/>
    </row>
    <row r="6936" spans="16:16">
      <c r="P6936" s="15"/>
    </row>
    <row r="6937" spans="16:16">
      <c r="P6937" s="15"/>
    </row>
    <row r="6938" spans="16:16">
      <c r="P6938" s="15"/>
    </row>
    <row r="6939" spans="16:16">
      <c r="P6939" s="15"/>
    </row>
    <row r="6940" spans="16:16">
      <c r="P6940" s="15"/>
    </row>
    <row r="6941" spans="16:16">
      <c r="P6941" s="15"/>
    </row>
    <row r="6942" spans="16:16">
      <c r="P6942" s="15"/>
    </row>
    <row r="6943" spans="16:16">
      <c r="P6943" s="15"/>
    </row>
    <row r="6944" spans="16:16">
      <c r="P6944" s="15"/>
    </row>
    <row r="6945" spans="16:16">
      <c r="P6945" s="15"/>
    </row>
    <row r="6946" spans="16:16">
      <c r="P6946" s="15"/>
    </row>
    <row r="6947" spans="16:16">
      <c r="P6947" s="15"/>
    </row>
    <row r="6948" spans="16:16">
      <c r="P6948" s="15"/>
    </row>
    <row r="6949" spans="16:16">
      <c r="P6949" s="15"/>
    </row>
    <row r="6950" spans="16:16">
      <c r="P6950" s="15"/>
    </row>
    <row r="6951" spans="16:16">
      <c r="P6951" s="15"/>
    </row>
    <row r="6952" spans="16:16">
      <c r="P6952" s="15"/>
    </row>
    <row r="6953" spans="16:16">
      <c r="P6953" s="15"/>
    </row>
    <row r="6954" spans="16:16">
      <c r="P6954" s="15"/>
    </row>
    <row r="6955" spans="16:16">
      <c r="P6955" s="15"/>
    </row>
    <row r="6956" spans="16:16">
      <c r="P6956" s="15"/>
    </row>
    <row r="6957" spans="16:16">
      <c r="P6957" s="15"/>
    </row>
    <row r="6958" spans="16:16">
      <c r="P6958" s="15"/>
    </row>
    <row r="6959" spans="16:16">
      <c r="P6959" s="15"/>
    </row>
    <row r="6960" spans="16:16">
      <c r="P6960" s="15"/>
    </row>
    <row r="6961" spans="16:16">
      <c r="P6961" s="15"/>
    </row>
    <row r="6962" spans="16:16">
      <c r="P6962" s="15"/>
    </row>
    <row r="6963" spans="16:16">
      <c r="P6963" s="15"/>
    </row>
    <row r="6964" spans="16:16">
      <c r="P6964" s="15"/>
    </row>
    <row r="6965" spans="16:16">
      <c r="P6965" s="15"/>
    </row>
    <row r="6966" spans="16:16">
      <c r="P6966" s="15"/>
    </row>
    <row r="6967" spans="16:16">
      <c r="P6967" s="15"/>
    </row>
    <row r="6968" spans="16:16">
      <c r="P6968" s="15"/>
    </row>
    <row r="6969" spans="16:16">
      <c r="P6969" s="15"/>
    </row>
    <row r="6970" spans="16:16">
      <c r="P6970" s="15"/>
    </row>
    <row r="6971" spans="16:16">
      <c r="P6971" s="15"/>
    </row>
    <row r="6972" spans="16:16">
      <c r="P6972" s="15"/>
    </row>
    <row r="6973" spans="16:16">
      <c r="P6973" s="15"/>
    </row>
    <row r="6974" spans="16:16">
      <c r="P6974" s="15"/>
    </row>
    <row r="6975" spans="16:16">
      <c r="P6975" s="15"/>
    </row>
    <row r="6976" spans="16:16">
      <c r="P6976" s="15"/>
    </row>
    <row r="6977" spans="16:16">
      <c r="P6977" s="15"/>
    </row>
    <row r="6978" spans="16:16">
      <c r="P6978" s="15"/>
    </row>
    <row r="6979" spans="16:16">
      <c r="P6979" s="15"/>
    </row>
    <row r="6980" spans="16:16">
      <c r="P6980" s="15"/>
    </row>
    <row r="6981" spans="16:16">
      <c r="P6981" s="15"/>
    </row>
    <row r="6982" spans="16:16">
      <c r="P6982" s="15"/>
    </row>
    <row r="6983" spans="16:16">
      <c r="P6983" s="15"/>
    </row>
    <row r="6984" spans="16:16">
      <c r="P6984" s="15"/>
    </row>
    <row r="6985" spans="16:16">
      <c r="P6985" s="15"/>
    </row>
    <row r="6986" spans="16:16">
      <c r="P6986" s="15"/>
    </row>
    <row r="6987" spans="16:16">
      <c r="P6987" s="15"/>
    </row>
    <row r="6988" spans="16:16">
      <c r="P6988" s="15"/>
    </row>
    <row r="6989" spans="16:16">
      <c r="P6989" s="15"/>
    </row>
    <row r="6990" spans="16:16">
      <c r="P6990" s="15"/>
    </row>
    <row r="6991" spans="16:16">
      <c r="P6991" s="15"/>
    </row>
    <row r="6992" spans="16:16">
      <c r="P6992" s="15"/>
    </row>
    <row r="6993" spans="16:16">
      <c r="P6993" s="15"/>
    </row>
    <row r="6994" spans="16:16">
      <c r="P6994" s="15"/>
    </row>
    <row r="6995" spans="16:16">
      <c r="P6995" s="15"/>
    </row>
    <row r="6996" spans="16:16">
      <c r="P6996" s="15"/>
    </row>
    <row r="6997" spans="16:16">
      <c r="P6997" s="15"/>
    </row>
    <row r="6998" spans="16:16">
      <c r="P6998" s="15"/>
    </row>
    <row r="6999" spans="16:16">
      <c r="P6999" s="15"/>
    </row>
    <row r="7000" spans="16:16">
      <c r="P7000" s="15"/>
    </row>
    <row r="7001" spans="16:16">
      <c r="P7001" s="15"/>
    </row>
    <row r="7002" spans="16:16">
      <c r="P7002" s="15"/>
    </row>
    <row r="7003" spans="16:16">
      <c r="P7003" s="15"/>
    </row>
    <row r="7004" spans="16:16">
      <c r="P7004" s="15"/>
    </row>
    <row r="7005" spans="16:16">
      <c r="P7005" s="15"/>
    </row>
    <row r="7006" spans="16:16">
      <c r="P7006" s="15"/>
    </row>
    <row r="7007" spans="16:16">
      <c r="P7007" s="15"/>
    </row>
    <row r="7008" spans="16:16">
      <c r="P7008" s="15"/>
    </row>
    <row r="7009" spans="16:16">
      <c r="P7009" s="15"/>
    </row>
    <row r="7010" spans="16:16">
      <c r="P7010" s="15"/>
    </row>
    <row r="7011" spans="16:16">
      <c r="P7011" s="15"/>
    </row>
    <row r="7012" spans="16:16">
      <c r="P7012" s="15"/>
    </row>
    <row r="7013" spans="16:16">
      <c r="P7013" s="15"/>
    </row>
    <row r="7014" spans="16:16">
      <c r="P7014" s="15"/>
    </row>
    <row r="7015" spans="16:16">
      <c r="P7015" s="15"/>
    </row>
    <row r="7016" spans="16:16">
      <c r="P7016" s="15"/>
    </row>
    <row r="7017" spans="16:16">
      <c r="P7017" s="15"/>
    </row>
    <row r="7018" spans="16:16">
      <c r="P7018" s="15"/>
    </row>
    <row r="7019" spans="16:16">
      <c r="P7019" s="15"/>
    </row>
    <row r="7020" spans="16:16">
      <c r="P7020" s="15"/>
    </row>
    <row r="7021" spans="16:16">
      <c r="P7021" s="15"/>
    </row>
    <row r="7022" spans="16:16">
      <c r="P7022" s="15"/>
    </row>
    <row r="7023" spans="16:16">
      <c r="P7023" s="15"/>
    </row>
    <row r="7024" spans="16:16">
      <c r="P7024" s="15"/>
    </row>
    <row r="7025" spans="16:16">
      <c r="P7025" s="15"/>
    </row>
    <row r="7026" spans="16:16">
      <c r="P7026" s="15"/>
    </row>
    <row r="7027" spans="16:16">
      <c r="P7027" s="15"/>
    </row>
    <row r="7028" spans="16:16">
      <c r="P7028" s="15"/>
    </row>
    <row r="7029" spans="16:16">
      <c r="P7029" s="15"/>
    </row>
    <row r="7030" spans="16:16">
      <c r="P7030" s="15"/>
    </row>
    <row r="7031" spans="16:16">
      <c r="P7031" s="15"/>
    </row>
    <row r="7032" spans="16:16">
      <c r="P7032" s="15"/>
    </row>
    <row r="7033" spans="16:16">
      <c r="P7033" s="15"/>
    </row>
    <row r="7034" spans="16:16">
      <c r="P7034" s="15"/>
    </row>
    <row r="7035" spans="16:16">
      <c r="P7035" s="15"/>
    </row>
    <row r="7036" spans="16:16">
      <c r="P7036" s="15"/>
    </row>
    <row r="7037" spans="16:16">
      <c r="P7037" s="15"/>
    </row>
    <row r="7038" spans="16:16">
      <c r="P7038" s="15"/>
    </row>
    <row r="7039" spans="16:16">
      <c r="P7039" s="15"/>
    </row>
    <row r="7040" spans="16:16">
      <c r="P7040" s="15"/>
    </row>
    <row r="7041" spans="16:16">
      <c r="P7041" s="15"/>
    </row>
    <row r="7042" spans="16:16">
      <c r="P7042" s="15"/>
    </row>
    <row r="7043" spans="16:16">
      <c r="P7043" s="15"/>
    </row>
    <row r="7044" spans="16:16">
      <c r="P7044" s="15"/>
    </row>
    <row r="7045" spans="16:16">
      <c r="P7045" s="15"/>
    </row>
    <row r="7046" spans="16:16">
      <c r="P7046" s="15"/>
    </row>
    <row r="7047" spans="16:16">
      <c r="P7047" s="15"/>
    </row>
    <row r="7048" spans="16:16">
      <c r="P7048" s="15"/>
    </row>
    <row r="7049" spans="16:16">
      <c r="P7049" s="15"/>
    </row>
    <row r="7050" spans="16:16">
      <c r="P7050" s="15"/>
    </row>
    <row r="7051" spans="16:16">
      <c r="P7051" s="15"/>
    </row>
    <row r="7052" spans="16:16">
      <c r="P7052" s="15"/>
    </row>
    <row r="7053" spans="16:16">
      <c r="P7053" s="15"/>
    </row>
    <row r="7054" spans="16:16">
      <c r="P7054" s="15"/>
    </row>
    <row r="7055" spans="16:16">
      <c r="P7055" s="15"/>
    </row>
    <row r="7056" spans="16:16">
      <c r="P7056" s="15"/>
    </row>
    <row r="7057" spans="16:16">
      <c r="P7057" s="15"/>
    </row>
    <row r="7058" spans="16:16">
      <c r="P7058" s="15"/>
    </row>
    <row r="7059" spans="16:16">
      <c r="P7059" s="15"/>
    </row>
    <row r="7060" spans="16:16">
      <c r="P7060" s="15"/>
    </row>
    <row r="7061" spans="16:16">
      <c r="P7061" s="15"/>
    </row>
    <row r="7062" spans="16:16">
      <c r="P7062" s="15"/>
    </row>
    <row r="7063" spans="16:16">
      <c r="P7063" s="15"/>
    </row>
    <row r="7064" spans="16:16">
      <c r="P7064" s="15"/>
    </row>
    <row r="7065" spans="16:16">
      <c r="P7065" s="15"/>
    </row>
    <row r="7066" spans="16:16">
      <c r="P7066" s="15"/>
    </row>
    <row r="7067" spans="16:16">
      <c r="P7067" s="15"/>
    </row>
    <row r="7068" spans="16:16">
      <c r="P7068" s="15"/>
    </row>
    <row r="7069" spans="16:16">
      <c r="P7069" s="15"/>
    </row>
    <row r="7070" spans="16:16">
      <c r="P7070" s="15"/>
    </row>
    <row r="7071" spans="16:16">
      <c r="P7071" s="15"/>
    </row>
    <row r="7072" spans="16:16">
      <c r="P7072" s="15"/>
    </row>
    <row r="7073" spans="16:16">
      <c r="P7073" s="15"/>
    </row>
    <row r="7074" spans="16:16">
      <c r="P7074" s="15"/>
    </row>
    <row r="7075" spans="16:16">
      <c r="P7075" s="15"/>
    </row>
    <row r="7076" spans="16:16">
      <c r="P7076" s="15"/>
    </row>
    <row r="7077" spans="16:16">
      <c r="P7077" s="15"/>
    </row>
    <row r="7078" spans="16:16">
      <c r="P7078" s="15"/>
    </row>
    <row r="7079" spans="16:16">
      <c r="P7079" s="15"/>
    </row>
    <row r="7080" spans="16:16">
      <c r="P7080" s="15"/>
    </row>
    <row r="7081" spans="16:16">
      <c r="P7081" s="15"/>
    </row>
    <row r="7082" spans="16:16">
      <c r="P7082" s="15"/>
    </row>
    <row r="7083" spans="16:16">
      <c r="P7083" s="15"/>
    </row>
    <row r="7084" spans="16:16">
      <c r="P7084" s="15"/>
    </row>
    <row r="7085" spans="16:16">
      <c r="P7085" s="15"/>
    </row>
    <row r="7086" spans="16:16">
      <c r="P7086" s="15"/>
    </row>
    <row r="7087" spans="16:16">
      <c r="P7087" s="15"/>
    </row>
    <row r="7088" spans="16:16">
      <c r="P7088" s="15"/>
    </row>
    <row r="7089" spans="16:16">
      <c r="P7089" s="15"/>
    </row>
    <row r="7090" spans="16:16">
      <c r="P7090" s="15"/>
    </row>
    <row r="7091" spans="16:16">
      <c r="P7091" s="15"/>
    </row>
    <row r="7092" spans="16:16">
      <c r="P7092" s="15"/>
    </row>
    <row r="7093" spans="16:16">
      <c r="P7093" s="15"/>
    </row>
    <row r="7094" spans="16:16">
      <c r="P7094" s="15"/>
    </row>
    <row r="7095" spans="16:16">
      <c r="P7095" s="15"/>
    </row>
    <row r="7096" spans="16:16">
      <c r="P7096" s="15"/>
    </row>
    <row r="7097" spans="16:16">
      <c r="P7097" s="15"/>
    </row>
    <row r="7098" spans="16:16">
      <c r="P7098" s="15"/>
    </row>
    <row r="7099" spans="16:16">
      <c r="P7099" s="15"/>
    </row>
    <row r="7100" spans="16:16">
      <c r="P7100" s="15"/>
    </row>
    <row r="7101" spans="16:16">
      <c r="P7101" s="15"/>
    </row>
    <row r="7102" spans="16:16">
      <c r="P7102" s="15"/>
    </row>
    <row r="7103" spans="16:16">
      <c r="P7103" s="15"/>
    </row>
    <row r="7104" spans="16:16">
      <c r="P7104" s="15"/>
    </row>
    <row r="7105" spans="16:16">
      <c r="P7105" s="15"/>
    </row>
    <row r="7106" spans="16:16">
      <c r="P7106" s="15"/>
    </row>
    <row r="7107" spans="16:16">
      <c r="P7107" s="15"/>
    </row>
    <row r="7108" spans="16:16">
      <c r="P7108" s="15"/>
    </row>
    <row r="7109" spans="16:16">
      <c r="P7109" s="15"/>
    </row>
    <row r="7110" spans="16:16">
      <c r="P7110" s="15"/>
    </row>
    <row r="7111" spans="16:16">
      <c r="P7111" s="15"/>
    </row>
    <row r="7112" spans="16:16">
      <c r="P7112" s="15"/>
    </row>
    <row r="7113" spans="16:16">
      <c r="P7113" s="15"/>
    </row>
    <row r="7114" spans="16:16">
      <c r="P7114" s="15"/>
    </row>
    <row r="7115" spans="16:16">
      <c r="P7115" s="15"/>
    </row>
    <row r="7116" spans="16:16">
      <c r="P7116" s="15"/>
    </row>
    <row r="7117" spans="16:16">
      <c r="P7117" s="15"/>
    </row>
    <row r="7118" spans="16:16">
      <c r="P7118" s="15"/>
    </row>
    <row r="7119" spans="16:16">
      <c r="P7119" s="15"/>
    </row>
    <row r="7120" spans="16:16">
      <c r="P7120" s="15"/>
    </row>
    <row r="7121" spans="16:16">
      <c r="P7121" s="15"/>
    </row>
    <row r="7122" spans="16:16">
      <c r="P7122" s="15"/>
    </row>
    <row r="7123" spans="16:16">
      <c r="P7123" s="15"/>
    </row>
    <row r="7124" spans="16:16">
      <c r="P7124" s="15"/>
    </row>
    <row r="7125" spans="16:16">
      <c r="P7125" s="15"/>
    </row>
    <row r="7126" spans="16:16">
      <c r="P7126" s="15"/>
    </row>
    <row r="7127" spans="16:16">
      <c r="P7127" s="15"/>
    </row>
    <row r="7128" spans="16:16">
      <c r="P7128" s="15"/>
    </row>
    <row r="7129" spans="16:16">
      <c r="P7129" s="15"/>
    </row>
    <row r="7130" spans="16:16">
      <c r="P7130" s="15"/>
    </row>
    <row r="7131" spans="16:16">
      <c r="P7131" s="15"/>
    </row>
    <row r="7132" spans="16:16">
      <c r="P7132" s="15"/>
    </row>
    <row r="7133" spans="16:16">
      <c r="P7133" s="15"/>
    </row>
    <row r="7134" spans="16:16">
      <c r="P7134" s="15"/>
    </row>
    <row r="7135" spans="16:16">
      <c r="P7135" s="15"/>
    </row>
    <row r="7136" spans="16:16">
      <c r="P7136" s="15"/>
    </row>
    <row r="7137" spans="16:16">
      <c r="P7137" s="15"/>
    </row>
    <row r="7138" spans="16:16">
      <c r="P7138" s="15"/>
    </row>
    <row r="7139" spans="16:16">
      <c r="P7139" s="15"/>
    </row>
    <row r="7140" spans="16:16">
      <c r="P7140" s="15"/>
    </row>
    <row r="7141" spans="16:16">
      <c r="P7141" s="15"/>
    </row>
    <row r="7142" spans="16:16">
      <c r="P7142" s="15"/>
    </row>
    <row r="7143" spans="16:16">
      <c r="P7143" s="15"/>
    </row>
    <row r="7144" spans="16:16">
      <c r="P7144" s="15"/>
    </row>
    <row r="7145" spans="16:16">
      <c r="P7145" s="15"/>
    </row>
    <row r="7146" spans="16:16">
      <c r="P7146" s="15"/>
    </row>
    <row r="7147" spans="16:16">
      <c r="P7147" s="15"/>
    </row>
    <row r="7148" spans="16:16">
      <c r="P7148" s="15"/>
    </row>
    <row r="7149" spans="16:16">
      <c r="P7149" s="15"/>
    </row>
    <row r="7150" spans="16:16">
      <c r="P7150" s="15"/>
    </row>
    <row r="7151" spans="16:16">
      <c r="P7151" s="15"/>
    </row>
    <row r="7152" spans="16:16">
      <c r="P7152" s="15"/>
    </row>
    <row r="7153" spans="16:16">
      <c r="P7153" s="15"/>
    </row>
    <row r="7154" spans="16:16">
      <c r="P7154" s="15"/>
    </row>
    <row r="7155" spans="16:16">
      <c r="P7155" s="15"/>
    </row>
    <row r="7156" spans="16:16">
      <c r="P7156" s="15"/>
    </row>
    <row r="7157" spans="16:16">
      <c r="P7157" s="15"/>
    </row>
    <row r="7158" spans="16:16">
      <c r="P7158" s="15"/>
    </row>
    <row r="7159" spans="16:16">
      <c r="P7159" s="15"/>
    </row>
    <row r="7160" spans="16:16">
      <c r="P7160" s="15"/>
    </row>
    <row r="7161" spans="16:16">
      <c r="P7161" s="15"/>
    </row>
    <row r="7162" spans="16:16">
      <c r="P7162" s="15"/>
    </row>
    <row r="7163" spans="16:16">
      <c r="P7163" s="15"/>
    </row>
    <row r="7164" spans="16:16">
      <c r="P7164" s="15"/>
    </row>
    <row r="7165" spans="16:16">
      <c r="P7165" s="15"/>
    </row>
    <row r="7166" spans="16:16">
      <c r="P7166" s="15"/>
    </row>
    <row r="7167" spans="16:16">
      <c r="P7167" s="15"/>
    </row>
    <row r="7168" spans="16:16">
      <c r="P7168" s="15"/>
    </row>
    <row r="7169" spans="16:16">
      <c r="P7169" s="15"/>
    </row>
    <row r="7170" spans="16:16">
      <c r="P7170" s="15"/>
    </row>
    <row r="7171" spans="16:16">
      <c r="P7171" s="15"/>
    </row>
    <row r="7172" spans="16:16">
      <c r="P7172" s="15"/>
    </row>
    <row r="7173" spans="16:16">
      <c r="P7173" s="15"/>
    </row>
    <row r="7174" spans="16:16">
      <c r="P7174" s="15"/>
    </row>
    <row r="7175" spans="16:16">
      <c r="P7175" s="15"/>
    </row>
    <row r="7176" spans="16:16">
      <c r="P7176" s="15"/>
    </row>
    <row r="7177" spans="16:16">
      <c r="P7177" s="15"/>
    </row>
    <row r="7178" spans="16:16">
      <c r="P7178" s="15"/>
    </row>
    <row r="7179" spans="16:16">
      <c r="P7179" s="15"/>
    </row>
    <row r="7180" spans="16:16">
      <c r="P7180" s="15"/>
    </row>
    <row r="7181" spans="16:16">
      <c r="P7181" s="15"/>
    </row>
    <row r="7182" spans="16:16">
      <c r="P7182" s="15"/>
    </row>
    <row r="7183" spans="16:16">
      <c r="P7183" s="15"/>
    </row>
    <row r="7184" spans="16:16">
      <c r="P7184" s="15"/>
    </row>
    <row r="7185" spans="16:16">
      <c r="P7185" s="15"/>
    </row>
    <row r="7186" spans="16:16">
      <c r="P7186" s="15"/>
    </row>
    <row r="7187" spans="16:16">
      <c r="P7187" s="15"/>
    </row>
    <row r="7188" spans="16:16">
      <c r="P7188" s="15"/>
    </row>
    <row r="7189" spans="16:16">
      <c r="P7189" s="15"/>
    </row>
    <row r="7190" spans="16:16">
      <c r="P7190" s="15"/>
    </row>
    <row r="7191" spans="16:16">
      <c r="P7191" s="15"/>
    </row>
    <row r="7192" spans="16:16">
      <c r="P7192" s="15"/>
    </row>
    <row r="7193" spans="16:16">
      <c r="P7193" s="15"/>
    </row>
    <row r="7194" spans="16:16">
      <c r="P7194" s="15"/>
    </row>
    <row r="7195" spans="16:16">
      <c r="P7195" s="15"/>
    </row>
    <row r="7196" spans="16:16">
      <c r="P7196" s="15"/>
    </row>
    <row r="7197" spans="16:16">
      <c r="P7197" s="15"/>
    </row>
    <row r="7198" spans="16:16">
      <c r="P7198" s="15"/>
    </row>
    <row r="7199" spans="16:16">
      <c r="P7199" s="15"/>
    </row>
    <row r="7200" spans="16:16">
      <c r="P7200" s="15"/>
    </row>
    <row r="7201" spans="16:16">
      <c r="P7201" s="15"/>
    </row>
    <row r="7202" spans="16:16">
      <c r="P7202" s="15"/>
    </row>
    <row r="7203" spans="16:16">
      <c r="P7203" s="15"/>
    </row>
    <row r="7204" spans="16:16">
      <c r="P7204" s="15"/>
    </row>
    <row r="7205" spans="16:16">
      <c r="P7205" s="15"/>
    </row>
    <row r="7206" spans="16:16">
      <c r="P7206" s="15"/>
    </row>
    <row r="7207" spans="16:16">
      <c r="P7207" s="15"/>
    </row>
    <row r="7208" spans="16:16">
      <c r="P7208" s="15"/>
    </row>
    <row r="7209" spans="16:16">
      <c r="P7209" s="15"/>
    </row>
    <row r="7210" spans="16:16">
      <c r="P7210" s="15"/>
    </row>
    <row r="7211" spans="16:16">
      <c r="P7211" s="15"/>
    </row>
    <row r="7212" spans="16:16">
      <c r="P7212" s="15"/>
    </row>
    <row r="7213" spans="16:16">
      <c r="P7213" s="15"/>
    </row>
    <row r="7214" spans="16:16">
      <c r="P7214" s="15"/>
    </row>
    <row r="7215" spans="16:16">
      <c r="P7215" s="15"/>
    </row>
    <row r="7216" spans="16:16">
      <c r="P7216" s="15"/>
    </row>
    <row r="7217" spans="16:16">
      <c r="P7217" s="15"/>
    </row>
    <row r="7218" spans="16:16">
      <c r="P7218" s="15"/>
    </row>
    <row r="7219" spans="16:16">
      <c r="P7219" s="15"/>
    </row>
    <row r="7220" spans="16:16">
      <c r="P7220" s="15"/>
    </row>
    <row r="7221" spans="16:16">
      <c r="P7221" s="15"/>
    </row>
    <row r="7222" spans="16:16">
      <c r="P7222" s="15"/>
    </row>
    <row r="7223" spans="16:16">
      <c r="P7223" s="15"/>
    </row>
    <row r="7224" spans="16:16">
      <c r="P7224" s="15"/>
    </row>
    <row r="7225" spans="16:16">
      <c r="P7225" s="15"/>
    </row>
    <row r="7226" spans="16:16">
      <c r="P7226" s="15"/>
    </row>
    <row r="7227" spans="16:16">
      <c r="P7227" s="15"/>
    </row>
    <row r="7228" spans="16:16">
      <c r="P7228" s="15"/>
    </row>
    <row r="7229" spans="16:16">
      <c r="P7229" s="15"/>
    </row>
    <row r="7230" spans="16:16">
      <c r="P7230" s="15"/>
    </row>
    <row r="7231" spans="16:16">
      <c r="P7231" s="15"/>
    </row>
    <row r="7232" spans="16:16">
      <c r="P7232" s="15"/>
    </row>
    <row r="7233" spans="16:16">
      <c r="P7233" s="15"/>
    </row>
    <row r="7234" spans="16:16">
      <c r="P7234" s="15"/>
    </row>
    <row r="7235" spans="16:16">
      <c r="P7235" s="15"/>
    </row>
    <row r="7236" spans="16:16">
      <c r="P7236" s="15"/>
    </row>
    <row r="7237" spans="16:16">
      <c r="P7237" s="15"/>
    </row>
    <row r="7238" spans="16:16">
      <c r="P7238" s="15"/>
    </row>
    <row r="7239" spans="16:16">
      <c r="P7239" s="15"/>
    </row>
    <row r="7240" spans="16:16">
      <c r="P7240" s="15"/>
    </row>
    <row r="7241" spans="16:16">
      <c r="P7241" s="15"/>
    </row>
    <row r="7242" spans="16:16">
      <c r="P7242" s="15"/>
    </row>
    <row r="7243" spans="16:16">
      <c r="P7243" s="15"/>
    </row>
    <row r="7244" spans="16:16">
      <c r="P7244" s="15"/>
    </row>
    <row r="7245" spans="16:16">
      <c r="P7245" s="15"/>
    </row>
    <row r="7246" spans="16:16">
      <c r="P7246" s="15"/>
    </row>
    <row r="7247" spans="16:16">
      <c r="P7247" s="15"/>
    </row>
    <row r="7248" spans="16:16">
      <c r="P7248" s="15"/>
    </row>
    <row r="7249" spans="16:16">
      <c r="P7249" s="15"/>
    </row>
    <row r="7250" spans="16:16">
      <c r="P7250" s="15"/>
    </row>
    <row r="7251" spans="16:16">
      <c r="P7251" s="15"/>
    </row>
    <row r="7252" spans="16:16">
      <c r="P7252" s="15"/>
    </row>
    <row r="7253" spans="16:16">
      <c r="P7253" s="15"/>
    </row>
    <row r="7254" spans="16:16">
      <c r="P7254" s="15"/>
    </row>
    <row r="7255" spans="16:16">
      <c r="P7255" s="15"/>
    </row>
    <row r="7256" spans="16:16">
      <c r="P7256" s="15"/>
    </row>
    <row r="7257" spans="16:16">
      <c r="P7257" s="15"/>
    </row>
    <row r="7258" spans="16:16">
      <c r="P7258" s="15"/>
    </row>
    <row r="7259" spans="16:16">
      <c r="P7259" s="15"/>
    </row>
    <row r="7260" spans="16:16">
      <c r="P7260" s="15"/>
    </row>
    <row r="7261" spans="16:16">
      <c r="P7261" s="15"/>
    </row>
    <row r="7262" spans="16:16">
      <c r="P7262" s="15"/>
    </row>
    <row r="7263" spans="16:16">
      <c r="P7263" s="15"/>
    </row>
    <row r="7264" spans="16:16">
      <c r="P7264" s="15"/>
    </row>
    <row r="7265" spans="16:16">
      <c r="P7265" s="15"/>
    </row>
    <row r="7266" spans="16:16">
      <c r="P7266" s="15"/>
    </row>
    <row r="7267" spans="16:16">
      <c r="P7267" s="15"/>
    </row>
    <row r="7268" spans="16:16">
      <c r="P7268" s="15"/>
    </row>
    <row r="7269" spans="16:16">
      <c r="P7269" s="15"/>
    </row>
    <row r="7270" spans="16:16">
      <c r="P7270" s="15"/>
    </row>
    <row r="7271" spans="16:16">
      <c r="P7271" s="15"/>
    </row>
    <row r="7272" spans="16:16">
      <c r="P7272" s="15"/>
    </row>
    <row r="7273" spans="16:16">
      <c r="P7273" s="15"/>
    </row>
    <row r="7274" spans="16:16">
      <c r="P7274" s="15"/>
    </row>
    <row r="7275" spans="16:16">
      <c r="P7275" s="15"/>
    </row>
    <row r="7276" spans="16:16">
      <c r="P7276" s="15"/>
    </row>
    <row r="7277" spans="16:16">
      <c r="P7277" s="15"/>
    </row>
    <row r="7278" spans="16:16">
      <c r="P7278" s="15"/>
    </row>
    <row r="7279" spans="16:16">
      <c r="P7279" s="15"/>
    </row>
    <row r="7280" spans="16:16">
      <c r="P7280" s="15"/>
    </row>
    <row r="7281" spans="16:16">
      <c r="P7281" s="15"/>
    </row>
    <row r="7282" spans="16:16">
      <c r="P7282" s="15"/>
    </row>
    <row r="7283" spans="16:16">
      <c r="P7283" s="15"/>
    </row>
    <row r="7284" spans="16:16">
      <c r="P7284" s="15"/>
    </row>
    <row r="7285" spans="16:16">
      <c r="P7285" s="15"/>
    </row>
    <row r="7286" spans="16:16">
      <c r="P7286" s="15"/>
    </row>
    <row r="7287" spans="16:16">
      <c r="P7287" s="15"/>
    </row>
    <row r="7288" spans="16:16">
      <c r="P7288" s="15"/>
    </row>
    <row r="7289" spans="16:16">
      <c r="P7289" s="15"/>
    </row>
    <row r="7290" spans="16:16">
      <c r="P7290" s="15"/>
    </row>
    <row r="7291" spans="16:16">
      <c r="P7291" s="15"/>
    </row>
    <row r="7292" spans="16:16">
      <c r="P7292" s="15"/>
    </row>
    <row r="7293" spans="16:16">
      <c r="P7293" s="15"/>
    </row>
    <row r="7294" spans="16:16">
      <c r="P7294" s="15"/>
    </row>
    <row r="7295" spans="16:16">
      <c r="P7295" s="15"/>
    </row>
    <row r="7296" spans="16:16">
      <c r="P7296" s="15"/>
    </row>
    <row r="7297" spans="16:16">
      <c r="P7297" s="15"/>
    </row>
    <row r="7298" spans="16:16">
      <c r="P7298" s="15"/>
    </row>
    <row r="7299" spans="16:16">
      <c r="P7299" s="15"/>
    </row>
    <row r="7300" spans="16:16">
      <c r="P7300" s="15"/>
    </row>
    <row r="7301" spans="16:16">
      <c r="P7301" s="15"/>
    </row>
    <row r="7302" spans="16:16">
      <c r="P7302" s="15"/>
    </row>
    <row r="7303" spans="16:16">
      <c r="P7303" s="15"/>
    </row>
    <row r="7304" spans="16:16">
      <c r="P7304" s="15"/>
    </row>
    <row r="7305" spans="16:16">
      <c r="P7305" s="15"/>
    </row>
    <row r="7306" spans="16:16">
      <c r="P7306" s="15"/>
    </row>
    <row r="7307" spans="16:16">
      <c r="P7307" s="15"/>
    </row>
    <row r="7308" spans="16:16">
      <c r="P7308" s="15"/>
    </row>
    <row r="7309" spans="16:16">
      <c r="P7309" s="15"/>
    </row>
    <row r="7310" spans="16:16">
      <c r="P7310" s="15"/>
    </row>
    <row r="7311" spans="16:16">
      <c r="P7311" s="15"/>
    </row>
    <row r="7312" spans="16:16">
      <c r="P7312" s="15"/>
    </row>
    <row r="7313" spans="16:16">
      <c r="P7313" s="15"/>
    </row>
    <row r="7314" spans="16:16">
      <c r="P7314" s="15"/>
    </row>
    <row r="7315" spans="16:16">
      <c r="P7315" s="15"/>
    </row>
    <row r="7316" spans="16:16">
      <c r="P7316" s="15"/>
    </row>
    <row r="7317" spans="16:16">
      <c r="P7317" s="15"/>
    </row>
    <row r="7318" spans="16:16">
      <c r="P7318" s="15"/>
    </row>
    <row r="7319" spans="16:16">
      <c r="P7319" s="15"/>
    </row>
    <row r="7320" spans="16:16">
      <c r="P7320" s="15"/>
    </row>
    <row r="7321" spans="16:16">
      <c r="P7321" s="15"/>
    </row>
    <row r="7322" spans="16:16">
      <c r="P7322" s="15"/>
    </row>
    <row r="7323" spans="16:16">
      <c r="P7323" s="15"/>
    </row>
    <row r="7324" spans="16:16">
      <c r="P7324" s="15"/>
    </row>
    <row r="7325" spans="16:16">
      <c r="P7325" s="15"/>
    </row>
    <row r="7326" spans="16:16">
      <c r="P7326" s="15"/>
    </row>
    <row r="7327" spans="16:16">
      <c r="P7327" s="15"/>
    </row>
    <row r="7328" spans="16:16">
      <c r="P7328" s="15"/>
    </row>
    <row r="7329" spans="16:16">
      <c r="P7329" s="15"/>
    </row>
    <row r="7330" spans="16:16">
      <c r="P7330" s="15"/>
    </row>
    <row r="7331" spans="16:16">
      <c r="P7331" s="15"/>
    </row>
    <row r="7332" spans="16:16">
      <c r="P7332" s="15"/>
    </row>
    <row r="7333" spans="16:16">
      <c r="P7333" s="15"/>
    </row>
    <row r="7334" spans="16:16">
      <c r="P7334" s="15"/>
    </row>
    <row r="7335" spans="16:16">
      <c r="P7335" s="15"/>
    </row>
    <row r="7336" spans="16:16">
      <c r="P7336" s="15"/>
    </row>
    <row r="7337" spans="16:16">
      <c r="P7337" s="15"/>
    </row>
    <row r="7338" spans="16:16">
      <c r="P7338" s="15"/>
    </row>
    <row r="7339" spans="16:16">
      <c r="P7339" s="15"/>
    </row>
    <row r="7340" spans="16:16">
      <c r="P7340" s="15"/>
    </row>
    <row r="7341" spans="16:16">
      <c r="P7341" s="15"/>
    </row>
    <row r="7342" spans="16:16">
      <c r="P7342" s="15"/>
    </row>
    <row r="7343" spans="16:16">
      <c r="P7343" s="15"/>
    </row>
    <row r="7344" spans="16:16">
      <c r="P7344" s="15"/>
    </row>
    <row r="7345" spans="16:16">
      <c r="P7345" s="15"/>
    </row>
    <row r="7346" spans="16:16">
      <c r="P7346" s="15"/>
    </row>
    <row r="7347" spans="16:16">
      <c r="P7347" s="15"/>
    </row>
    <row r="7348" spans="16:16">
      <c r="P7348" s="15"/>
    </row>
    <row r="7349" spans="16:16">
      <c r="P7349" s="15"/>
    </row>
    <row r="7350" spans="16:16">
      <c r="P7350" s="15"/>
    </row>
    <row r="7351" spans="16:16">
      <c r="P7351" s="15"/>
    </row>
    <row r="7352" spans="16:16">
      <c r="P7352" s="15"/>
    </row>
    <row r="7353" spans="16:16">
      <c r="P7353" s="15"/>
    </row>
    <row r="7354" spans="16:16">
      <c r="P7354" s="15"/>
    </row>
    <row r="7355" spans="16:16">
      <c r="P7355" s="15"/>
    </row>
    <row r="7356" spans="16:16">
      <c r="P7356" s="15"/>
    </row>
    <row r="7357" spans="16:16">
      <c r="P7357" s="15"/>
    </row>
    <row r="7358" spans="16:16">
      <c r="P7358" s="15"/>
    </row>
    <row r="7359" spans="16:16">
      <c r="P7359" s="15"/>
    </row>
    <row r="7360" spans="16:16">
      <c r="P7360" s="15"/>
    </row>
    <row r="7361" spans="16:16">
      <c r="P7361" s="15"/>
    </row>
    <row r="7362" spans="16:16">
      <c r="P7362" s="15"/>
    </row>
    <row r="7363" spans="16:16">
      <c r="P7363" s="15"/>
    </row>
    <row r="7364" spans="16:16">
      <c r="P7364" s="15"/>
    </row>
    <row r="7365" spans="16:16">
      <c r="P7365" s="15"/>
    </row>
    <row r="7366" spans="16:16">
      <c r="P7366" s="15"/>
    </row>
    <row r="7367" spans="16:16">
      <c r="P7367" s="15"/>
    </row>
    <row r="7368" spans="16:16">
      <c r="P7368" s="15"/>
    </row>
    <row r="7369" spans="16:16">
      <c r="P7369" s="15"/>
    </row>
    <row r="7370" spans="16:16">
      <c r="P7370" s="15"/>
    </row>
    <row r="7371" spans="16:16">
      <c r="P7371" s="15"/>
    </row>
    <row r="7372" spans="16:16">
      <c r="P7372" s="15"/>
    </row>
    <row r="7373" spans="16:16">
      <c r="P7373" s="15"/>
    </row>
    <row r="7374" spans="16:16">
      <c r="P7374" s="15"/>
    </row>
    <row r="7375" spans="16:16">
      <c r="P7375" s="15"/>
    </row>
    <row r="7376" spans="16:16">
      <c r="P7376" s="15"/>
    </row>
    <row r="7377" spans="16:16">
      <c r="P7377" s="15"/>
    </row>
    <row r="7378" spans="16:16">
      <c r="P7378" s="15"/>
    </row>
    <row r="7379" spans="16:16">
      <c r="P7379" s="15"/>
    </row>
    <row r="7380" spans="16:16">
      <c r="P7380" s="15"/>
    </row>
    <row r="7381" spans="16:16">
      <c r="P7381" s="15"/>
    </row>
    <row r="7382" spans="16:16">
      <c r="P7382" s="15"/>
    </row>
    <row r="7383" spans="16:16">
      <c r="P7383" s="15"/>
    </row>
    <row r="7384" spans="16:16">
      <c r="P7384" s="15"/>
    </row>
    <row r="7385" spans="16:16">
      <c r="P7385" s="15"/>
    </row>
    <row r="7386" spans="16:16">
      <c r="P7386" s="15"/>
    </row>
    <row r="7387" spans="16:16">
      <c r="P7387" s="15"/>
    </row>
    <row r="7388" spans="16:16">
      <c r="P7388" s="15"/>
    </row>
    <row r="7389" spans="16:16">
      <c r="P7389" s="15"/>
    </row>
    <row r="7390" spans="16:16">
      <c r="P7390" s="15"/>
    </row>
    <row r="7391" spans="16:16">
      <c r="P7391" s="15"/>
    </row>
    <row r="7392" spans="16:16">
      <c r="P7392" s="15"/>
    </row>
    <row r="7393" spans="16:16">
      <c r="P7393" s="15"/>
    </row>
    <row r="7394" spans="16:16">
      <c r="P7394" s="15"/>
    </row>
    <row r="7395" spans="16:16">
      <c r="P7395" s="15"/>
    </row>
    <row r="7396" spans="16:16">
      <c r="P7396" s="15"/>
    </row>
    <row r="7397" spans="16:16">
      <c r="P7397" s="15"/>
    </row>
    <row r="7398" spans="16:16">
      <c r="P7398" s="15"/>
    </row>
    <row r="7399" spans="16:16">
      <c r="P7399" s="15"/>
    </row>
    <row r="7400" spans="16:16">
      <c r="P7400" s="15"/>
    </row>
    <row r="7401" spans="16:16">
      <c r="P7401" s="15"/>
    </row>
    <row r="7402" spans="16:16">
      <c r="P7402" s="15"/>
    </row>
    <row r="7403" spans="16:16">
      <c r="P7403" s="15"/>
    </row>
    <row r="7404" spans="16:16">
      <c r="P7404" s="15"/>
    </row>
    <row r="7405" spans="16:16">
      <c r="P7405" s="15"/>
    </row>
    <row r="7406" spans="16:16">
      <c r="P7406" s="15"/>
    </row>
    <row r="7407" spans="16:16">
      <c r="P7407" s="15"/>
    </row>
    <row r="7408" spans="16:16">
      <c r="P7408" s="15"/>
    </row>
    <row r="7409" spans="16:16">
      <c r="P7409" s="15"/>
    </row>
    <row r="7410" spans="16:16">
      <c r="P7410" s="15"/>
    </row>
    <row r="7411" spans="16:16">
      <c r="P7411" s="15"/>
    </row>
    <row r="7412" spans="16:16">
      <c r="P7412" s="15"/>
    </row>
    <row r="7413" spans="16:16">
      <c r="P7413" s="15"/>
    </row>
    <row r="7414" spans="16:16">
      <c r="P7414" s="15"/>
    </row>
    <row r="7415" spans="16:16">
      <c r="P7415" s="15"/>
    </row>
    <row r="7416" spans="16:16">
      <c r="P7416" s="15"/>
    </row>
    <row r="7417" spans="16:16">
      <c r="P7417" s="15"/>
    </row>
    <row r="7418" spans="16:16">
      <c r="P7418" s="15"/>
    </row>
    <row r="7419" spans="16:16">
      <c r="P7419" s="15"/>
    </row>
    <row r="7420" spans="16:16">
      <c r="P7420" s="15"/>
    </row>
    <row r="7421" spans="16:16">
      <c r="P7421" s="15"/>
    </row>
    <row r="7422" spans="16:16">
      <c r="P7422" s="15"/>
    </row>
    <row r="7423" spans="16:16">
      <c r="P7423" s="15"/>
    </row>
    <row r="7424" spans="16:16">
      <c r="P7424" s="15"/>
    </row>
    <row r="7425" spans="16:16">
      <c r="P7425" s="15"/>
    </row>
    <row r="7426" spans="16:16">
      <c r="P7426" s="15"/>
    </row>
    <row r="7427" spans="16:16">
      <c r="P7427" s="15"/>
    </row>
    <row r="7428" spans="16:16">
      <c r="P7428" s="15"/>
    </row>
    <row r="7429" spans="16:16">
      <c r="P7429" s="15"/>
    </row>
    <row r="7430" spans="16:16">
      <c r="P7430" s="15"/>
    </row>
    <row r="7431" spans="16:16">
      <c r="P7431" s="15"/>
    </row>
    <row r="7432" spans="16:16">
      <c r="P7432" s="15"/>
    </row>
    <row r="7433" spans="16:16">
      <c r="P7433" s="15"/>
    </row>
    <row r="7434" spans="16:16">
      <c r="P7434" s="15"/>
    </row>
    <row r="7435" spans="16:16">
      <c r="P7435" s="15"/>
    </row>
    <row r="7436" spans="16:16">
      <c r="P7436" s="15"/>
    </row>
    <row r="7437" spans="16:16">
      <c r="P7437" s="15"/>
    </row>
    <row r="7438" spans="16:16">
      <c r="P7438" s="15"/>
    </row>
    <row r="7439" spans="16:16">
      <c r="P7439" s="15"/>
    </row>
    <row r="7440" spans="16:16">
      <c r="P7440" s="15"/>
    </row>
    <row r="7441" spans="16:16">
      <c r="P7441" s="15"/>
    </row>
    <row r="7442" spans="16:16">
      <c r="P7442" s="15"/>
    </row>
    <row r="7443" spans="16:16">
      <c r="P7443" s="15"/>
    </row>
    <row r="7444" spans="16:16">
      <c r="P7444" s="15"/>
    </row>
    <row r="7445" spans="16:16">
      <c r="P7445" s="15"/>
    </row>
    <row r="7446" spans="16:16">
      <c r="P7446" s="15"/>
    </row>
    <row r="7447" spans="16:16">
      <c r="P7447" s="15"/>
    </row>
    <row r="7448" spans="16:16">
      <c r="P7448" s="15"/>
    </row>
    <row r="7449" spans="16:16">
      <c r="P7449" s="15"/>
    </row>
    <row r="7450" spans="16:16">
      <c r="P7450" s="15"/>
    </row>
    <row r="7451" spans="16:16">
      <c r="P7451" s="15"/>
    </row>
    <row r="7452" spans="16:16">
      <c r="P7452" s="15"/>
    </row>
    <row r="7453" spans="16:16">
      <c r="P7453" s="15"/>
    </row>
    <row r="7454" spans="16:16">
      <c r="P7454" s="15"/>
    </row>
    <row r="7455" spans="16:16">
      <c r="P7455" s="15"/>
    </row>
    <row r="7456" spans="16:16">
      <c r="P7456" s="15"/>
    </row>
    <row r="7457" spans="16:16">
      <c r="P7457" s="15"/>
    </row>
    <row r="7458" spans="16:16">
      <c r="P7458" s="15"/>
    </row>
    <row r="7459" spans="16:16">
      <c r="P7459" s="15"/>
    </row>
    <row r="7460" spans="16:16">
      <c r="P7460" s="15"/>
    </row>
    <row r="7461" spans="16:16">
      <c r="P7461" s="15"/>
    </row>
    <row r="7462" spans="16:16">
      <c r="P7462" s="15"/>
    </row>
    <row r="7463" spans="16:16">
      <c r="P7463" s="15"/>
    </row>
    <row r="7464" spans="16:16">
      <c r="P7464" s="15"/>
    </row>
    <row r="7465" spans="16:16">
      <c r="P7465" s="15"/>
    </row>
    <row r="7466" spans="16:16">
      <c r="P7466" s="15"/>
    </row>
    <row r="7467" spans="16:16">
      <c r="P7467" s="15"/>
    </row>
    <row r="7468" spans="16:16">
      <c r="P7468" s="15"/>
    </row>
    <row r="7469" spans="16:16">
      <c r="P7469" s="15"/>
    </row>
    <row r="7470" spans="16:16">
      <c r="P7470" s="15"/>
    </row>
    <row r="7471" spans="16:16">
      <c r="P7471" s="15"/>
    </row>
    <row r="7472" spans="16:16">
      <c r="P7472" s="15"/>
    </row>
    <row r="7473" spans="16:16">
      <c r="P7473" s="15"/>
    </row>
    <row r="7474" spans="16:16">
      <c r="P7474" s="15"/>
    </row>
    <row r="7475" spans="16:16">
      <c r="P7475" s="15"/>
    </row>
    <row r="7476" spans="16:16">
      <c r="P7476" s="15"/>
    </row>
    <row r="7477" spans="16:16">
      <c r="P7477" s="15"/>
    </row>
    <row r="7478" spans="16:16">
      <c r="P7478" s="15"/>
    </row>
    <row r="7479" spans="16:16">
      <c r="P7479" s="15"/>
    </row>
    <row r="7480" spans="16:16">
      <c r="P7480" s="15"/>
    </row>
    <row r="7481" spans="16:16">
      <c r="P7481" s="15"/>
    </row>
    <row r="7482" spans="16:16">
      <c r="P7482" s="15"/>
    </row>
    <row r="7483" spans="16:16">
      <c r="P7483" s="15"/>
    </row>
    <row r="7484" spans="16:16">
      <c r="P7484" s="15"/>
    </row>
    <row r="7485" spans="16:16">
      <c r="P7485" s="15"/>
    </row>
    <row r="7486" spans="16:16">
      <c r="P7486" s="15"/>
    </row>
    <row r="7487" spans="16:16">
      <c r="P7487" s="15"/>
    </row>
    <row r="7488" spans="16:16">
      <c r="P7488" s="15"/>
    </row>
    <row r="7489" spans="16:16">
      <c r="P7489" s="15"/>
    </row>
    <row r="7490" spans="16:16">
      <c r="P7490" s="15"/>
    </row>
    <row r="7491" spans="16:16">
      <c r="P7491" s="15"/>
    </row>
    <row r="7492" spans="16:16">
      <c r="P7492" s="15"/>
    </row>
    <row r="7493" spans="16:16">
      <c r="P7493" s="15"/>
    </row>
    <row r="7494" spans="16:16">
      <c r="P7494" s="15"/>
    </row>
    <row r="7495" spans="16:16">
      <c r="P7495" s="15"/>
    </row>
    <row r="7496" spans="16:16">
      <c r="P7496" s="15"/>
    </row>
    <row r="7497" spans="16:16">
      <c r="P7497" s="15"/>
    </row>
    <row r="7498" spans="16:16">
      <c r="P7498" s="15"/>
    </row>
    <row r="7499" spans="16:16">
      <c r="P7499" s="15"/>
    </row>
    <row r="7500" spans="16:16">
      <c r="P7500" s="15"/>
    </row>
    <row r="7501" spans="16:16">
      <c r="P7501" s="15"/>
    </row>
    <row r="7502" spans="16:16">
      <c r="P7502" s="15"/>
    </row>
    <row r="7503" spans="16:16">
      <c r="P7503" s="15"/>
    </row>
    <row r="7504" spans="16:16">
      <c r="P7504" s="15"/>
    </row>
    <row r="7505" spans="16:16">
      <c r="P7505" s="15"/>
    </row>
    <row r="7506" spans="16:16">
      <c r="P7506" s="15"/>
    </row>
    <row r="7507" spans="16:16">
      <c r="P7507" s="15"/>
    </row>
    <row r="7508" spans="16:16">
      <c r="P7508" s="15"/>
    </row>
    <row r="7509" spans="16:16">
      <c r="P7509" s="15"/>
    </row>
    <row r="7510" spans="16:16">
      <c r="P7510" s="15"/>
    </row>
    <row r="7511" spans="16:16">
      <c r="P7511" s="15"/>
    </row>
    <row r="7512" spans="16:16">
      <c r="P7512" s="15"/>
    </row>
    <row r="7513" spans="16:16">
      <c r="P7513" s="15"/>
    </row>
    <row r="7514" spans="16:16">
      <c r="P7514" s="15"/>
    </row>
    <row r="7515" spans="16:16">
      <c r="P7515" s="15"/>
    </row>
    <row r="7516" spans="16:16">
      <c r="P7516" s="15"/>
    </row>
    <row r="7517" spans="16:16">
      <c r="P7517" s="15"/>
    </row>
    <row r="7518" spans="16:16">
      <c r="P7518" s="15"/>
    </row>
    <row r="7519" spans="16:16">
      <c r="P7519" s="15"/>
    </row>
    <row r="7520" spans="16:16">
      <c r="P7520" s="15"/>
    </row>
    <row r="7521" spans="16:16">
      <c r="P7521" s="15"/>
    </row>
    <row r="7522" spans="16:16">
      <c r="P7522" s="15"/>
    </row>
    <row r="7523" spans="16:16">
      <c r="P7523" s="15"/>
    </row>
    <row r="7524" spans="16:16">
      <c r="P7524" s="15"/>
    </row>
    <row r="7525" spans="16:16">
      <c r="P7525" s="15"/>
    </row>
    <row r="7526" spans="16:16">
      <c r="P7526" s="15"/>
    </row>
    <row r="7527" spans="16:16">
      <c r="P7527" s="15"/>
    </row>
    <row r="7528" spans="16:16">
      <c r="P7528" s="15"/>
    </row>
    <row r="7529" spans="16:16">
      <c r="P7529" s="15"/>
    </row>
    <row r="7530" spans="16:16">
      <c r="P7530" s="15"/>
    </row>
    <row r="7531" spans="16:16">
      <c r="P7531" s="15"/>
    </row>
    <row r="7532" spans="16:16">
      <c r="P7532" s="15"/>
    </row>
    <row r="7533" spans="16:16">
      <c r="P7533" s="15"/>
    </row>
    <row r="7534" spans="16:16">
      <c r="P7534" s="15"/>
    </row>
    <row r="7535" spans="16:16">
      <c r="P7535" s="15"/>
    </row>
    <row r="7536" spans="16:16">
      <c r="P7536" s="15"/>
    </row>
    <row r="7537" spans="16:16">
      <c r="P7537" s="15"/>
    </row>
    <row r="7538" spans="16:16">
      <c r="P7538" s="15"/>
    </row>
    <row r="7539" spans="16:16">
      <c r="P7539" s="15"/>
    </row>
    <row r="7540" spans="16:16">
      <c r="P7540" s="15"/>
    </row>
    <row r="7541" spans="16:16">
      <c r="P7541" s="15"/>
    </row>
    <row r="7542" spans="16:16">
      <c r="P7542" s="15"/>
    </row>
    <row r="7543" spans="16:16">
      <c r="P7543" s="15"/>
    </row>
    <row r="7544" spans="16:16">
      <c r="P7544" s="15"/>
    </row>
    <row r="7545" spans="16:16">
      <c r="P7545" s="15"/>
    </row>
    <row r="7546" spans="16:16">
      <c r="P7546" s="15"/>
    </row>
    <row r="7547" spans="16:16">
      <c r="P7547" s="15"/>
    </row>
    <row r="7548" spans="16:16">
      <c r="P7548" s="15"/>
    </row>
    <row r="7549" spans="16:16">
      <c r="P7549" s="15"/>
    </row>
    <row r="7550" spans="16:16">
      <c r="P7550" s="15"/>
    </row>
    <row r="7551" spans="16:16">
      <c r="P7551" s="15"/>
    </row>
    <row r="7552" spans="16:16">
      <c r="P7552" s="15"/>
    </row>
    <row r="7553" spans="16:16">
      <c r="P7553" s="15"/>
    </row>
    <row r="7554" spans="16:16">
      <c r="P7554" s="15"/>
    </row>
    <row r="7555" spans="16:16">
      <c r="P7555" s="15"/>
    </row>
    <row r="7556" spans="16:16">
      <c r="P7556" s="15"/>
    </row>
    <row r="7557" spans="16:16">
      <c r="P7557" s="15"/>
    </row>
    <row r="7558" spans="16:16">
      <c r="P7558" s="15"/>
    </row>
    <row r="7559" spans="16:16">
      <c r="P7559" s="15"/>
    </row>
    <row r="7560" spans="16:16">
      <c r="P7560" s="15"/>
    </row>
    <row r="7561" spans="16:16">
      <c r="P7561" s="15"/>
    </row>
    <row r="7562" spans="16:16">
      <c r="P7562" s="15"/>
    </row>
    <row r="7563" spans="16:16">
      <c r="P7563" s="15"/>
    </row>
    <row r="7564" spans="16:16">
      <c r="P7564" s="15"/>
    </row>
    <row r="7565" spans="16:16">
      <c r="P7565" s="15"/>
    </row>
    <row r="7566" spans="16:16">
      <c r="P7566" s="15"/>
    </row>
    <row r="7567" spans="16:16">
      <c r="P7567" s="15"/>
    </row>
    <row r="7568" spans="16:16">
      <c r="P7568" s="15"/>
    </row>
    <row r="7569" spans="16:16">
      <c r="P7569" s="15"/>
    </row>
    <row r="7570" spans="16:16">
      <c r="P7570" s="15"/>
    </row>
    <row r="7571" spans="16:16">
      <c r="P7571" s="15"/>
    </row>
    <row r="7572" spans="16:16">
      <c r="P7572" s="15"/>
    </row>
    <row r="7573" spans="16:16">
      <c r="P7573" s="15"/>
    </row>
    <row r="7574" spans="16:16">
      <c r="P7574" s="15"/>
    </row>
    <row r="7575" spans="16:16">
      <c r="P7575" s="15"/>
    </row>
    <row r="7576" spans="16:16">
      <c r="P7576" s="15"/>
    </row>
    <row r="7577" spans="16:16">
      <c r="P7577" s="15"/>
    </row>
    <row r="7578" spans="16:16">
      <c r="P7578" s="15"/>
    </row>
    <row r="7579" spans="16:16">
      <c r="P7579" s="15"/>
    </row>
    <row r="7580" spans="16:16">
      <c r="P7580" s="15"/>
    </row>
    <row r="7581" spans="16:16">
      <c r="P7581" s="15"/>
    </row>
    <row r="7582" spans="16:16">
      <c r="P7582" s="15"/>
    </row>
    <row r="7583" spans="16:16">
      <c r="P7583" s="15"/>
    </row>
    <row r="7584" spans="16:16">
      <c r="P7584" s="15"/>
    </row>
    <row r="7585" spans="16:16">
      <c r="P7585" s="15"/>
    </row>
    <row r="7586" spans="16:16">
      <c r="P7586" s="15"/>
    </row>
    <row r="7587" spans="16:16">
      <c r="P7587" s="15"/>
    </row>
    <row r="7588" spans="16:16">
      <c r="P7588" s="15"/>
    </row>
    <row r="7589" spans="16:16">
      <c r="P7589" s="15"/>
    </row>
    <row r="7590" spans="16:16">
      <c r="P7590" s="15"/>
    </row>
    <row r="7591" spans="16:16">
      <c r="P7591" s="15"/>
    </row>
    <row r="7592" spans="16:16">
      <c r="P7592" s="15"/>
    </row>
    <row r="7593" spans="16:16">
      <c r="P7593" s="15"/>
    </row>
    <row r="7594" spans="16:16">
      <c r="P7594" s="15"/>
    </row>
    <row r="7595" spans="16:16">
      <c r="P7595" s="15"/>
    </row>
    <row r="7596" spans="16:16">
      <c r="P7596" s="15"/>
    </row>
    <row r="7597" spans="16:16">
      <c r="P7597" s="15"/>
    </row>
    <row r="7598" spans="16:16">
      <c r="P7598" s="15"/>
    </row>
    <row r="7599" spans="16:16">
      <c r="P7599" s="15"/>
    </row>
    <row r="7600" spans="16:16">
      <c r="P7600" s="15"/>
    </row>
    <row r="7601" spans="16:16">
      <c r="P7601" s="15"/>
    </row>
    <row r="7602" spans="16:16">
      <c r="P7602" s="15"/>
    </row>
    <row r="7603" spans="16:16">
      <c r="P7603" s="15"/>
    </row>
    <row r="7604" spans="16:16">
      <c r="P7604" s="15"/>
    </row>
    <row r="7605" spans="16:16">
      <c r="P7605" s="15"/>
    </row>
    <row r="7606" spans="16:16">
      <c r="P7606" s="15"/>
    </row>
    <row r="7607" spans="16:16">
      <c r="P7607" s="15"/>
    </row>
    <row r="7608" spans="16:16">
      <c r="P7608" s="15"/>
    </row>
    <row r="7609" spans="16:16">
      <c r="P7609" s="15"/>
    </row>
    <row r="7610" spans="16:16">
      <c r="P7610" s="15"/>
    </row>
    <row r="7611" spans="16:16">
      <c r="P7611" s="15"/>
    </row>
    <row r="7612" spans="16:16">
      <c r="P7612" s="15"/>
    </row>
    <row r="7613" spans="16:16">
      <c r="P7613" s="15"/>
    </row>
    <row r="7614" spans="16:16">
      <c r="P7614" s="15"/>
    </row>
    <row r="7615" spans="16:16">
      <c r="P7615" s="15"/>
    </row>
    <row r="7616" spans="16:16">
      <c r="P7616" s="15"/>
    </row>
    <row r="7617" spans="16:16">
      <c r="P7617" s="15"/>
    </row>
    <row r="7618" spans="16:16">
      <c r="P7618" s="15"/>
    </row>
    <row r="7619" spans="16:16">
      <c r="P7619" s="15"/>
    </row>
    <row r="7620" spans="16:16">
      <c r="P7620" s="15"/>
    </row>
    <row r="7621" spans="16:16">
      <c r="P7621" s="15"/>
    </row>
    <row r="7622" spans="16:16">
      <c r="P7622" s="15"/>
    </row>
    <row r="7623" spans="16:16">
      <c r="P7623" s="15"/>
    </row>
    <row r="7624" spans="16:16">
      <c r="P7624" s="15"/>
    </row>
    <row r="7625" spans="16:16">
      <c r="P7625" s="15"/>
    </row>
    <row r="7626" spans="16:16">
      <c r="P7626" s="15"/>
    </row>
    <row r="7627" spans="16:16">
      <c r="P7627" s="15"/>
    </row>
    <row r="7628" spans="16:16">
      <c r="P7628" s="15"/>
    </row>
    <row r="7629" spans="16:16">
      <c r="P7629" s="15"/>
    </row>
    <row r="7630" spans="16:16">
      <c r="P7630" s="15"/>
    </row>
    <row r="7631" spans="16:16">
      <c r="P7631" s="15"/>
    </row>
    <row r="7632" spans="16:16">
      <c r="P7632" s="15"/>
    </row>
    <row r="7633" spans="16:16">
      <c r="P7633" s="15"/>
    </row>
    <row r="7634" spans="16:16">
      <c r="P7634" s="15"/>
    </row>
    <row r="7635" spans="16:16">
      <c r="P7635" s="15"/>
    </row>
    <row r="7636" spans="16:16">
      <c r="P7636" s="15"/>
    </row>
    <row r="7637" spans="16:16">
      <c r="P7637" s="15"/>
    </row>
    <row r="7638" spans="16:16">
      <c r="P7638" s="15"/>
    </row>
    <row r="7639" spans="16:16">
      <c r="P7639" s="15"/>
    </row>
    <row r="7640" spans="16:16">
      <c r="P7640" s="15"/>
    </row>
    <row r="7641" spans="16:16">
      <c r="P7641" s="15"/>
    </row>
    <row r="7642" spans="16:16">
      <c r="P7642" s="15"/>
    </row>
    <row r="7643" spans="16:16">
      <c r="P7643" s="15"/>
    </row>
    <row r="7644" spans="16:16">
      <c r="P7644" s="15"/>
    </row>
    <row r="7645" spans="16:16">
      <c r="P7645" s="15"/>
    </row>
    <row r="7646" spans="16:16">
      <c r="P7646" s="15"/>
    </row>
    <row r="7647" spans="16:16">
      <c r="P7647" s="15"/>
    </row>
    <row r="7648" spans="16:16">
      <c r="P7648" s="15"/>
    </row>
    <row r="7649" spans="16:16">
      <c r="P7649" s="15"/>
    </row>
    <row r="7650" spans="16:16">
      <c r="P7650" s="15"/>
    </row>
    <row r="7651" spans="16:16">
      <c r="P7651" s="15"/>
    </row>
    <row r="7652" spans="16:16">
      <c r="P7652" s="15"/>
    </row>
    <row r="7653" spans="16:16">
      <c r="P7653" s="15"/>
    </row>
    <row r="7654" spans="16:16">
      <c r="P7654" s="15"/>
    </row>
    <row r="7655" spans="16:16">
      <c r="P7655" s="15"/>
    </row>
    <row r="7656" spans="16:16">
      <c r="P7656" s="15"/>
    </row>
    <row r="7657" spans="16:16">
      <c r="P7657" s="15"/>
    </row>
    <row r="7658" spans="16:16">
      <c r="P7658" s="15"/>
    </row>
    <row r="7659" spans="16:16">
      <c r="P7659" s="15"/>
    </row>
    <row r="7660" spans="16:16">
      <c r="P7660" s="15"/>
    </row>
    <row r="7661" spans="16:16">
      <c r="P7661" s="15"/>
    </row>
    <row r="7662" spans="16:16">
      <c r="P7662" s="15"/>
    </row>
    <row r="7663" spans="16:16">
      <c r="P7663" s="15"/>
    </row>
    <row r="7664" spans="16:16">
      <c r="P7664" s="15"/>
    </row>
    <row r="7665" spans="16:16">
      <c r="P7665" s="15"/>
    </row>
    <row r="7666" spans="16:16">
      <c r="P7666" s="15"/>
    </row>
    <row r="7667" spans="16:16">
      <c r="P7667" s="15"/>
    </row>
    <row r="7668" spans="16:16">
      <c r="P7668" s="15"/>
    </row>
    <row r="7669" spans="16:16">
      <c r="P7669" s="15"/>
    </row>
    <row r="7670" spans="16:16">
      <c r="P7670" s="15"/>
    </row>
    <row r="7671" spans="16:16">
      <c r="P7671" s="15"/>
    </row>
    <row r="7672" spans="16:16">
      <c r="P7672" s="15"/>
    </row>
    <row r="7673" spans="16:16">
      <c r="P7673" s="15"/>
    </row>
    <row r="7674" spans="16:16">
      <c r="P7674" s="15"/>
    </row>
    <row r="7675" spans="16:16">
      <c r="P7675" s="15"/>
    </row>
    <row r="7676" spans="16:16">
      <c r="P7676" s="15"/>
    </row>
    <row r="7677" spans="16:16">
      <c r="P7677" s="15"/>
    </row>
    <row r="7678" spans="16:16">
      <c r="P7678" s="15"/>
    </row>
    <row r="7679" spans="16:16">
      <c r="P7679" s="15"/>
    </row>
    <row r="7680" spans="16:16">
      <c r="P7680" s="15"/>
    </row>
    <row r="7681" spans="16:16">
      <c r="P7681" s="15"/>
    </row>
    <row r="7682" spans="16:16">
      <c r="P7682" s="15"/>
    </row>
    <row r="7683" spans="16:16">
      <c r="P7683" s="15"/>
    </row>
    <row r="7684" spans="16:16">
      <c r="P7684" s="15"/>
    </row>
    <row r="7685" spans="16:16">
      <c r="P7685" s="15"/>
    </row>
    <row r="7686" spans="16:16">
      <c r="P7686" s="15"/>
    </row>
    <row r="7687" spans="16:16">
      <c r="P7687" s="15"/>
    </row>
    <row r="7688" spans="16:16">
      <c r="P7688" s="15"/>
    </row>
    <row r="7689" spans="16:16">
      <c r="P7689" s="15"/>
    </row>
    <row r="7690" spans="16:16">
      <c r="P7690" s="15"/>
    </row>
    <row r="7691" spans="16:16">
      <c r="P7691" s="15"/>
    </row>
    <row r="7692" spans="16:16">
      <c r="P7692" s="15"/>
    </row>
    <row r="7693" spans="16:16">
      <c r="P7693" s="15"/>
    </row>
    <row r="7694" spans="16:16">
      <c r="P7694" s="15"/>
    </row>
    <row r="7695" spans="16:16">
      <c r="P7695" s="15"/>
    </row>
    <row r="7696" spans="16:16">
      <c r="P7696" s="15"/>
    </row>
    <row r="7697" spans="16:16">
      <c r="P7697" s="15"/>
    </row>
    <row r="7698" spans="16:16">
      <c r="P7698" s="15"/>
    </row>
    <row r="7699" spans="16:16">
      <c r="P7699" s="15"/>
    </row>
    <row r="7700" spans="16:16">
      <c r="P7700" s="15"/>
    </row>
    <row r="7701" spans="16:16">
      <c r="P7701" s="15"/>
    </row>
    <row r="7702" spans="16:16">
      <c r="P7702" s="15"/>
    </row>
    <row r="7703" spans="16:16">
      <c r="P7703" s="15"/>
    </row>
    <row r="7704" spans="16:16">
      <c r="P7704" s="15"/>
    </row>
    <row r="7705" spans="16:16">
      <c r="P7705" s="15"/>
    </row>
    <row r="7706" spans="16:16">
      <c r="P7706" s="15"/>
    </row>
    <row r="7707" spans="16:16">
      <c r="P7707" s="15"/>
    </row>
    <row r="7708" spans="16:16">
      <c r="P7708" s="15"/>
    </row>
    <row r="7709" spans="16:16">
      <c r="P7709" s="15"/>
    </row>
    <row r="7710" spans="16:16">
      <c r="P7710" s="15"/>
    </row>
    <row r="7711" spans="16:16">
      <c r="P7711" s="15"/>
    </row>
    <row r="7712" spans="16:16">
      <c r="P7712" s="15"/>
    </row>
    <row r="7713" spans="16:16">
      <c r="P7713" s="15"/>
    </row>
    <row r="7714" spans="16:16">
      <c r="P7714" s="15"/>
    </row>
    <row r="7715" spans="16:16">
      <c r="P7715" s="15"/>
    </row>
    <row r="7716" spans="16:16">
      <c r="P7716" s="15"/>
    </row>
    <row r="7717" spans="16:16">
      <c r="P7717" s="15"/>
    </row>
    <row r="7718" spans="16:16">
      <c r="P7718" s="15"/>
    </row>
    <row r="7719" spans="16:16">
      <c r="P7719" s="15"/>
    </row>
    <row r="7720" spans="16:16">
      <c r="P7720" s="15"/>
    </row>
    <row r="7721" spans="16:16">
      <c r="P7721" s="15"/>
    </row>
    <row r="7722" spans="16:16">
      <c r="P7722" s="15"/>
    </row>
    <row r="7723" spans="16:16">
      <c r="P7723" s="15"/>
    </row>
    <row r="7724" spans="16:16">
      <c r="P7724" s="15"/>
    </row>
    <row r="7725" spans="16:16">
      <c r="P7725" s="15"/>
    </row>
    <row r="7726" spans="16:16">
      <c r="P7726" s="15"/>
    </row>
    <row r="7727" spans="16:16">
      <c r="P7727" s="15"/>
    </row>
    <row r="7728" spans="16:16">
      <c r="P7728" s="15"/>
    </row>
    <row r="7729" spans="16:16">
      <c r="P7729" s="15"/>
    </row>
    <row r="7730" spans="16:16">
      <c r="P7730" s="15"/>
    </row>
    <row r="7731" spans="16:16">
      <c r="P7731" s="15"/>
    </row>
    <row r="7732" spans="16:16">
      <c r="P7732" s="15"/>
    </row>
    <row r="7733" spans="16:16">
      <c r="P7733" s="15"/>
    </row>
    <row r="7734" spans="16:16">
      <c r="P7734" s="15"/>
    </row>
    <row r="7735" spans="16:16">
      <c r="P7735" s="15"/>
    </row>
    <row r="7736" spans="16:16">
      <c r="P7736" s="15"/>
    </row>
    <row r="7737" spans="16:16">
      <c r="P7737" s="15"/>
    </row>
    <row r="7738" spans="16:16">
      <c r="P7738" s="15"/>
    </row>
    <row r="7739" spans="16:16">
      <c r="P7739" s="15"/>
    </row>
    <row r="7740" spans="16:16">
      <c r="P7740" s="15"/>
    </row>
    <row r="7741" spans="16:16">
      <c r="P7741" s="15"/>
    </row>
    <row r="7742" spans="16:16">
      <c r="P7742" s="15"/>
    </row>
    <row r="7743" spans="16:16">
      <c r="P7743" s="15"/>
    </row>
    <row r="7744" spans="16:16">
      <c r="P7744" s="15"/>
    </row>
    <row r="7745" spans="16:16">
      <c r="P7745" s="15"/>
    </row>
    <row r="7746" spans="16:16">
      <c r="P7746" s="15"/>
    </row>
    <row r="7747" spans="16:16">
      <c r="P7747" s="15"/>
    </row>
    <row r="7748" spans="16:16">
      <c r="P7748" s="15"/>
    </row>
    <row r="7749" spans="16:16">
      <c r="P7749" s="15"/>
    </row>
    <row r="7750" spans="16:16">
      <c r="P7750" s="15"/>
    </row>
    <row r="7751" spans="16:16">
      <c r="P7751" s="15"/>
    </row>
    <row r="7752" spans="16:16">
      <c r="P7752" s="15"/>
    </row>
    <row r="7753" spans="16:16">
      <c r="P7753" s="15"/>
    </row>
    <row r="7754" spans="16:16">
      <c r="P7754" s="15"/>
    </row>
    <row r="7755" spans="16:16">
      <c r="P7755" s="15"/>
    </row>
    <row r="7756" spans="16:16">
      <c r="P7756" s="15"/>
    </row>
    <row r="7757" spans="16:16">
      <c r="P7757" s="15"/>
    </row>
    <row r="7758" spans="16:16">
      <c r="P7758" s="15"/>
    </row>
    <row r="7759" spans="16:16">
      <c r="P7759" s="15"/>
    </row>
    <row r="7760" spans="16:16">
      <c r="P7760" s="15"/>
    </row>
    <row r="7761" spans="16:16">
      <c r="P7761" s="15"/>
    </row>
    <row r="7762" spans="16:16">
      <c r="P7762" s="15"/>
    </row>
    <row r="7763" spans="16:16">
      <c r="P7763" s="15"/>
    </row>
    <row r="7764" spans="16:16">
      <c r="P7764" s="15"/>
    </row>
    <row r="7765" spans="16:16">
      <c r="P7765" s="15"/>
    </row>
    <row r="7766" spans="16:16">
      <c r="P7766" s="15"/>
    </row>
    <row r="7767" spans="16:16">
      <c r="P7767" s="15"/>
    </row>
    <row r="7768" spans="16:16">
      <c r="P7768" s="15"/>
    </row>
    <row r="7769" spans="16:16">
      <c r="P7769" s="15"/>
    </row>
    <row r="7770" spans="16:16">
      <c r="P7770" s="15"/>
    </row>
    <row r="7771" spans="16:16">
      <c r="P7771" s="15"/>
    </row>
    <row r="7772" spans="16:16">
      <c r="P7772" s="15"/>
    </row>
    <row r="7773" spans="16:16">
      <c r="P7773" s="15"/>
    </row>
    <row r="7774" spans="16:16">
      <c r="P7774" s="15"/>
    </row>
    <row r="7775" spans="16:16">
      <c r="P7775" s="15"/>
    </row>
    <row r="7776" spans="16:16">
      <c r="P7776" s="15"/>
    </row>
    <row r="7777" spans="16:16">
      <c r="P7777" s="15"/>
    </row>
    <row r="7778" spans="16:16">
      <c r="P7778" s="15"/>
    </row>
    <row r="7779" spans="16:16">
      <c r="P7779" s="15"/>
    </row>
    <row r="7780" spans="16:16">
      <c r="P7780" s="15"/>
    </row>
    <row r="7781" spans="16:16">
      <c r="P7781" s="15"/>
    </row>
    <row r="7782" spans="16:16">
      <c r="P7782" s="15"/>
    </row>
    <row r="7783" spans="16:16">
      <c r="P7783" s="15"/>
    </row>
    <row r="7784" spans="16:16">
      <c r="P7784" s="15"/>
    </row>
    <row r="7785" spans="16:16">
      <c r="P7785" s="15"/>
    </row>
    <row r="7786" spans="16:16">
      <c r="P7786" s="15"/>
    </row>
    <row r="7787" spans="16:16">
      <c r="P7787" s="15"/>
    </row>
    <row r="7788" spans="16:16">
      <c r="P7788" s="15"/>
    </row>
    <row r="7789" spans="16:16">
      <c r="P7789" s="15"/>
    </row>
    <row r="7790" spans="16:16">
      <c r="P7790" s="15"/>
    </row>
    <row r="7791" spans="16:16">
      <c r="P7791" s="15"/>
    </row>
    <row r="7792" spans="16:16">
      <c r="P7792" s="15"/>
    </row>
    <row r="7793" spans="16:16">
      <c r="P7793" s="15"/>
    </row>
    <row r="7794" spans="16:16">
      <c r="P7794" s="15"/>
    </row>
    <row r="7795" spans="16:16">
      <c r="P7795" s="15"/>
    </row>
    <row r="7796" spans="16:16">
      <c r="P7796" s="15"/>
    </row>
    <row r="7797" spans="16:16">
      <c r="P7797" s="15"/>
    </row>
    <row r="7798" spans="16:16">
      <c r="P7798" s="15"/>
    </row>
    <row r="7799" spans="16:16">
      <c r="P7799" s="15"/>
    </row>
    <row r="7800" spans="16:16">
      <c r="P7800" s="15"/>
    </row>
    <row r="7801" spans="16:16">
      <c r="P7801" s="15"/>
    </row>
    <row r="7802" spans="16:16">
      <c r="P7802" s="15"/>
    </row>
    <row r="7803" spans="16:16">
      <c r="P7803" s="15"/>
    </row>
    <row r="7804" spans="16:16">
      <c r="P7804" s="15"/>
    </row>
    <row r="7805" spans="16:16">
      <c r="P7805" s="15"/>
    </row>
    <row r="7806" spans="16:16">
      <c r="P7806" s="15"/>
    </row>
    <row r="7807" spans="16:16">
      <c r="P7807" s="15"/>
    </row>
    <row r="7808" spans="16:16">
      <c r="P7808" s="15"/>
    </row>
    <row r="7809" spans="16:16">
      <c r="P7809" s="15"/>
    </row>
    <row r="7810" spans="16:16">
      <c r="P7810" s="15"/>
    </row>
    <row r="7811" spans="16:16">
      <c r="P7811" s="15"/>
    </row>
    <row r="7812" spans="16:16">
      <c r="P7812" s="15"/>
    </row>
    <row r="7813" spans="16:16">
      <c r="P7813" s="15"/>
    </row>
    <row r="7814" spans="16:16">
      <c r="P7814" s="15"/>
    </row>
    <row r="7815" spans="16:16">
      <c r="P7815" s="15"/>
    </row>
    <row r="7816" spans="16:16">
      <c r="P7816" s="15"/>
    </row>
    <row r="7817" spans="16:16">
      <c r="P7817" s="15"/>
    </row>
    <row r="7818" spans="16:16">
      <c r="P7818" s="15"/>
    </row>
    <row r="7819" spans="16:16">
      <c r="P7819" s="15"/>
    </row>
    <row r="7820" spans="16:16">
      <c r="P7820" s="15"/>
    </row>
    <row r="7821" spans="16:16">
      <c r="P7821" s="15"/>
    </row>
    <row r="7822" spans="16:16">
      <c r="P7822" s="15"/>
    </row>
    <row r="7823" spans="16:16">
      <c r="P7823" s="15"/>
    </row>
    <row r="7824" spans="16:16">
      <c r="P7824" s="15"/>
    </row>
    <row r="7825" spans="16:16">
      <c r="P7825" s="15"/>
    </row>
    <row r="7826" spans="16:16">
      <c r="P7826" s="15"/>
    </row>
    <row r="7827" spans="16:16">
      <c r="P7827" s="15"/>
    </row>
    <row r="7828" spans="16:16">
      <c r="P7828" s="15"/>
    </row>
    <row r="7829" spans="16:16">
      <c r="P7829" s="15"/>
    </row>
    <row r="7830" spans="16:16">
      <c r="P7830" s="15"/>
    </row>
    <row r="7831" spans="16:16">
      <c r="P7831" s="15"/>
    </row>
    <row r="7832" spans="16:16">
      <c r="P7832" s="15"/>
    </row>
    <row r="7833" spans="16:16">
      <c r="P7833" s="15"/>
    </row>
    <row r="7834" spans="16:16">
      <c r="P7834" s="15"/>
    </row>
    <row r="7835" spans="16:16">
      <c r="P7835" s="15"/>
    </row>
    <row r="7836" spans="16:16">
      <c r="P7836" s="15"/>
    </row>
    <row r="7837" spans="16:16">
      <c r="P7837" s="15"/>
    </row>
    <row r="7838" spans="16:16">
      <c r="P7838" s="15"/>
    </row>
    <row r="7839" spans="16:16">
      <c r="P7839" s="15"/>
    </row>
    <row r="7840" spans="16:16">
      <c r="P7840" s="15"/>
    </row>
    <row r="7841" spans="16:16">
      <c r="P7841" s="15"/>
    </row>
    <row r="7842" spans="16:16">
      <c r="P7842" s="15"/>
    </row>
    <row r="7843" spans="16:16">
      <c r="P7843" s="15"/>
    </row>
    <row r="7844" spans="16:16">
      <c r="P7844" s="15"/>
    </row>
    <row r="7845" spans="16:16">
      <c r="P7845" s="15"/>
    </row>
    <row r="7846" spans="16:16">
      <c r="P7846" s="15"/>
    </row>
    <row r="7847" spans="16:16">
      <c r="P7847" s="15"/>
    </row>
    <row r="7848" spans="16:16">
      <c r="P7848" s="15"/>
    </row>
    <row r="7849" spans="16:16">
      <c r="P7849" s="15"/>
    </row>
    <row r="7850" spans="16:16">
      <c r="P7850" s="15"/>
    </row>
    <row r="7851" spans="16:16">
      <c r="P7851" s="15"/>
    </row>
    <row r="7852" spans="16:16">
      <c r="P7852" s="15"/>
    </row>
    <row r="7853" spans="16:16">
      <c r="P7853" s="15"/>
    </row>
    <row r="7854" spans="16:16">
      <c r="P7854" s="15"/>
    </row>
    <row r="7855" spans="16:16">
      <c r="P7855" s="15"/>
    </row>
    <row r="7856" spans="16:16">
      <c r="P7856" s="15"/>
    </row>
    <row r="7857" spans="16:16">
      <c r="P7857" s="15"/>
    </row>
    <row r="7858" spans="16:16">
      <c r="P7858" s="15"/>
    </row>
    <row r="7859" spans="16:16">
      <c r="P7859" s="15"/>
    </row>
    <row r="7860" spans="16:16">
      <c r="P7860" s="15"/>
    </row>
    <row r="7861" spans="16:16">
      <c r="P7861" s="15"/>
    </row>
    <row r="7862" spans="16:16">
      <c r="P7862" s="15"/>
    </row>
    <row r="7863" spans="16:16">
      <c r="P7863" s="15"/>
    </row>
    <row r="7864" spans="16:16">
      <c r="P7864" s="15"/>
    </row>
    <row r="7865" spans="16:16">
      <c r="P7865" s="15"/>
    </row>
    <row r="7866" spans="16:16">
      <c r="P7866" s="15"/>
    </row>
    <row r="7867" spans="16:16">
      <c r="P7867" s="15"/>
    </row>
    <row r="7868" spans="16:16">
      <c r="P7868" s="15"/>
    </row>
    <row r="7869" spans="16:16">
      <c r="P7869" s="15"/>
    </row>
    <row r="7870" spans="16:16">
      <c r="P7870" s="15"/>
    </row>
    <row r="7871" spans="16:16">
      <c r="P7871" s="15"/>
    </row>
    <row r="7872" spans="16:16">
      <c r="P7872" s="15"/>
    </row>
    <row r="7873" spans="16:16">
      <c r="P7873" s="15"/>
    </row>
    <row r="7874" spans="16:16">
      <c r="P7874" s="15"/>
    </row>
    <row r="7875" spans="16:16">
      <c r="P7875" s="15"/>
    </row>
    <row r="7876" spans="16:16">
      <c r="P7876" s="15"/>
    </row>
    <row r="7877" spans="16:16">
      <c r="P7877" s="15"/>
    </row>
    <row r="7878" spans="16:16">
      <c r="P7878" s="15"/>
    </row>
    <row r="7879" spans="16:16">
      <c r="P7879" s="15"/>
    </row>
    <row r="7880" spans="16:16">
      <c r="P7880" s="15"/>
    </row>
    <row r="7881" spans="16:16">
      <c r="P7881" s="15"/>
    </row>
    <row r="7882" spans="16:16">
      <c r="P7882" s="15"/>
    </row>
    <row r="7883" spans="16:16">
      <c r="P7883" s="15"/>
    </row>
    <row r="7884" spans="16:16">
      <c r="P7884" s="15"/>
    </row>
    <row r="7885" spans="16:16">
      <c r="P7885" s="15"/>
    </row>
    <row r="7886" spans="16:16">
      <c r="P7886" s="15"/>
    </row>
    <row r="7887" spans="16:16">
      <c r="P7887" s="15"/>
    </row>
    <row r="7888" spans="16:16">
      <c r="P7888" s="15"/>
    </row>
    <row r="7889" spans="16:16">
      <c r="P7889" s="15"/>
    </row>
    <row r="7890" spans="16:16">
      <c r="P7890" s="15"/>
    </row>
    <row r="7891" spans="16:16">
      <c r="P7891" s="15"/>
    </row>
    <row r="7892" spans="16:16">
      <c r="P7892" s="15"/>
    </row>
    <row r="7893" spans="16:16">
      <c r="P7893" s="15"/>
    </row>
    <row r="7894" spans="16:16">
      <c r="P7894" s="15"/>
    </row>
    <row r="7895" spans="16:16">
      <c r="P7895" s="15"/>
    </row>
    <row r="7896" spans="16:16">
      <c r="P7896" s="15"/>
    </row>
    <row r="7897" spans="16:16">
      <c r="P7897" s="15"/>
    </row>
    <row r="7898" spans="16:16">
      <c r="P7898" s="15"/>
    </row>
    <row r="7899" spans="16:16">
      <c r="P7899" s="15"/>
    </row>
    <row r="7900" spans="16:16">
      <c r="P7900" s="15"/>
    </row>
    <row r="7901" spans="16:16">
      <c r="P7901" s="15"/>
    </row>
    <row r="7902" spans="16:16">
      <c r="P7902" s="15"/>
    </row>
    <row r="7903" spans="16:16">
      <c r="P7903" s="15"/>
    </row>
    <row r="7904" spans="16:16">
      <c r="P7904" s="15"/>
    </row>
    <row r="7905" spans="16:16">
      <c r="P7905" s="15"/>
    </row>
    <row r="7906" spans="16:16">
      <c r="P7906" s="15"/>
    </row>
    <row r="7907" spans="16:16">
      <c r="P7907" s="15"/>
    </row>
    <row r="7908" spans="16:16">
      <c r="P7908" s="15"/>
    </row>
    <row r="7909" spans="16:16">
      <c r="P7909" s="15"/>
    </row>
    <row r="7910" spans="16:16">
      <c r="P7910" s="15"/>
    </row>
    <row r="7911" spans="16:16">
      <c r="P7911" s="15"/>
    </row>
    <row r="7912" spans="16:16">
      <c r="P7912" s="15"/>
    </row>
    <row r="7913" spans="16:16">
      <c r="P7913" s="15"/>
    </row>
    <row r="7914" spans="16:16">
      <c r="P7914" s="15"/>
    </row>
    <row r="7915" spans="16:16">
      <c r="P7915" s="15"/>
    </row>
    <row r="7916" spans="16:16">
      <c r="P7916" s="15"/>
    </row>
    <row r="7917" spans="16:16">
      <c r="P7917" s="15"/>
    </row>
    <row r="7918" spans="16:16">
      <c r="P7918" s="15"/>
    </row>
    <row r="7919" spans="16:16">
      <c r="P7919" s="15"/>
    </row>
    <row r="7920" spans="16:16">
      <c r="P7920" s="15"/>
    </row>
    <row r="7921" spans="16:16">
      <c r="P7921" s="15"/>
    </row>
    <row r="7922" spans="16:16">
      <c r="P7922" s="15"/>
    </row>
    <row r="7923" spans="16:16">
      <c r="P7923" s="15"/>
    </row>
    <row r="7924" spans="16:16">
      <c r="P7924" s="15"/>
    </row>
    <row r="7925" spans="16:16">
      <c r="P7925" s="15"/>
    </row>
    <row r="7926" spans="16:16">
      <c r="P7926" s="15"/>
    </row>
    <row r="7927" spans="16:16">
      <c r="P7927" s="15"/>
    </row>
    <row r="7928" spans="16:16">
      <c r="P7928" s="15"/>
    </row>
    <row r="7929" spans="16:16">
      <c r="P7929" s="15"/>
    </row>
    <row r="7930" spans="16:16">
      <c r="P7930" s="15"/>
    </row>
    <row r="7931" spans="16:16">
      <c r="P7931" s="15"/>
    </row>
    <row r="7932" spans="16:16">
      <c r="P7932" s="15"/>
    </row>
    <row r="7933" spans="16:16">
      <c r="P7933" s="15"/>
    </row>
    <row r="7934" spans="16:16">
      <c r="P7934" s="15"/>
    </row>
    <row r="7935" spans="16:16">
      <c r="P7935" s="15"/>
    </row>
    <row r="7936" spans="16:16">
      <c r="P7936" s="15"/>
    </row>
    <row r="7937" spans="16:16">
      <c r="P7937" s="15"/>
    </row>
    <row r="7938" spans="16:16">
      <c r="P7938" s="15"/>
    </row>
    <row r="7939" spans="16:16">
      <c r="P7939" s="15"/>
    </row>
    <row r="7940" spans="16:16">
      <c r="P7940" s="15"/>
    </row>
    <row r="7941" spans="16:16">
      <c r="P7941" s="15"/>
    </row>
    <row r="7942" spans="16:16">
      <c r="P7942" s="15"/>
    </row>
    <row r="7943" spans="16:16">
      <c r="P7943" s="15"/>
    </row>
    <row r="7944" spans="16:16">
      <c r="P7944" s="15"/>
    </row>
    <row r="7945" spans="16:16">
      <c r="P7945" s="15"/>
    </row>
    <row r="7946" spans="16:16">
      <c r="P7946" s="15"/>
    </row>
    <row r="7947" spans="16:16">
      <c r="P7947" s="15"/>
    </row>
    <row r="7948" spans="16:16">
      <c r="P7948" s="15"/>
    </row>
    <row r="7949" spans="16:16">
      <c r="P7949" s="15"/>
    </row>
    <row r="7950" spans="16:16">
      <c r="P7950" s="15"/>
    </row>
    <row r="7951" spans="16:16">
      <c r="P7951" s="15"/>
    </row>
    <row r="7952" spans="16:16">
      <c r="P7952" s="15"/>
    </row>
    <row r="7953" spans="16:16">
      <c r="P7953" s="15"/>
    </row>
    <row r="7954" spans="16:16">
      <c r="P7954" s="15"/>
    </row>
    <row r="7955" spans="16:16">
      <c r="P7955" s="15"/>
    </row>
    <row r="7956" spans="16:16">
      <c r="P7956" s="15"/>
    </row>
    <row r="7957" spans="16:16">
      <c r="P7957" s="15"/>
    </row>
    <row r="7958" spans="16:16">
      <c r="P7958" s="15"/>
    </row>
    <row r="7959" spans="16:16">
      <c r="P7959" s="15"/>
    </row>
    <row r="7960" spans="16:16">
      <c r="P7960" s="15"/>
    </row>
    <row r="7961" spans="16:16">
      <c r="P7961" s="15"/>
    </row>
    <row r="7962" spans="16:16">
      <c r="P7962" s="15"/>
    </row>
    <row r="7963" spans="16:16">
      <c r="P7963" s="15"/>
    </row>
    <row r="7964" spans="16:16">
      <c r="P7964" s="15"/>
    </row>
    <row r="7965" spans="16:16">
      <c r="P7965" s="15"/>
    </row>
    <row r="7966" spans="16:16">
      <c r="P7966" s="15"/>
    </row>
    <row r="7967" spans="16:16">
      <c r="P7967" s="15"/>
    </row>
    <row r="7968" spans="16:16">
      <c r="P7968" s="15"/>
    </row>
    <row r="7969" spans="16:16">
      <c r="P7969" s="15"/>
    </row>
    <row r="7970" spans="16:16">
      <c r="P7970" s="15"/>
    </row>
    <row r="7971" spans="16:16">
      <c r="P7971" s="15"/>
    </row>
    <row r="7972" spans="16:16">
      <c r="P7972" s="15"/>
    </row>
    <row r="7973" spans="16:16">
      <c r="P7973" s="15"/>
    </row>
    <row r="7974" spans="16:16">
      <c r="P7974" s="15"/>
    </row>
    <row r="7975" spans="16:16">
      <c r="P7975" s="15"/>
    </row>
    <row r="7976" spans="16:16">
      <c r="P7976" s="15"/>
    </row>
    <row r="7977" spans="16:16">
      <c r="P7977" s="15"/>
    </row>
    <row r="7978" spans="16:16">
      <c r="P7978" s="15"/>
    </row>
    <row r="7979" spans="16:16">
      <c r="P7979" s="15"/>
    </row>
    <row r="7980" spans="16:16">
      <c r="P7980" s="15"/>
    </row>
    <row r="7981" spans="16:16">
      <c r="P7981" s="15"/>
    </row>
    <row r="7982" spans="16:16">
      <c r="P7982" s="15"/>
    </row>
    <row r="7983" spans="16:16">
      <c r="P7983" s="15"/>
    </row>
    <row r="7984" spans="16:16">
      <c r="P7984" s="15"/>
    </row>
    <row r="7985" spans="16:16">
      <c r="P7985" s="15"/>
    </row>
    <row r="7986" spans="16:16">
      <c r="P7986" s="15"/>
    </row>
    <row r="7987" spans="16:16">
      <c r="P7987" s="15"/>
    </row>
    <row r="7988" spans="16:16">
      <c r="P7988" s="15"/>
    </row>
    <row r="7989" spans="16:16">
      <c r="P7989" s="15"/>
    </row>
    <row r="7990" spans="16:16">
      <c r="P7990" s="15"/>
    </row>
    <row r="7991" spans="16:16">
      <c r="P7991" s="15"/>
    </row>
    <row r="7992" spans="16:16">
      <c r="P7992" s="15"/>
    </row>
    <row r="7993" spans="16:16">
      <c r="P7993" s="15"/>
    </row>
    <row r="7994" spans="16:16">
      <c r="P7994" s="15"/>
    </row>
    <row r="7995" spans="16:16">
      <c r="P7995" s="15"/>
    </row>
    <row r="7996" spans="16:16">
      <c r="P7996" s="15"/>
    </row>
    <row r="7997" spans="16:16">
      <c r="P7997" s="15"/>
    </row>
    <row r="7998" spans="16:16">
      <c r="P7998" s="15"/>
    </row>
    <row r="7999" spans="16:16">
      <c r="P7999" s="15"/>
    </row>
    <row r="8000" spans="16:16">
      <c r="P8000" s="15"/>
    </row>
    <row r="8001" spans="16:16">
      <c r="P8001" s="15"/>
    </row>
    <row r="8002" spans="16:16">
      <c r="P8002" s="15"/>
    </row>
    <row r="8003" spans="16:16">
      <c r="P8003" s="15"/>
    </row>
    <row r="8004" spans="16:16">
      <c r="P8004" s="15"/>
    </row>
    <row r="8005" spans="16:16">
      <c r="P8005" s="15"/>
    </row>
    <row r="8006" spans="16:16">
      <c r="P8006" s="15"/>
    </row>
    <row r="8007" spans="16:16">
      <c r="P8007" s="15"/>
    </row>
    <row r="8008" spans="16:16">
      <c r="P8008" s="15"/>
    </row>
    <row r="8009" spans="16:16">
      <c r="P8009" s="15"/>
    </row>
    <row r="8010" spans="16:16">
      <c r="P8010" s="15"/>
    </row>
    <row r="8011" spans="16:16">
      <c r="P8011" s="15"/>
    </row>
    <row r="8012" spans="16:16">
      <c r="P8012" s="15"/>
    </row>
    <row r="8013" spans="16:16">
      <c r="P8013" s="15"/>
    </row>
    <row r="8014" spans="16:16">
      <c r="P8014" s="15"/>
    </row>
    <row r="8015" spans="16:16">
      <c r="P8015" s="15"/>
    </row>
    <row r="8016" spans="16:16">
      <c r="P8016" s="15"/>
    </row>
    <row r="8017" spans="16:16">
      <c r="P8017" s="15"/>
    </row>
    <row r="8018" spans="16:16">
      <c r="P8018" s="15"/>
    </row>
    <row r="8019" spans="16:16">
      <c r="P8019" s="15"/>
    </row>
    <row r="8020" spans="16:16">
      <c r="P8020" s="15"/>
    </row>
    <row r="8021" spans="16:16">
      <c r="P8021" s="15"/>
    </row>
    <row r="8022" spans="16:16">
      <c r="P8022" s="15"/>
    </row>
    <row r="8023" spans="16:16">
      <c r="P8023" s="15"/>
    </row>
    <row r="8024" spans="16:16">
      <c r="P8024" s="15"/>
    </row>
    <row r="8025" spans="16:16">
      <c r="P8025" s="15"/>
    </row>
    <row r="8026" spans="16:16">
      <c r="P8026" s="15"/>
    </row>
    <row r="8027" spans="16:16">
      <c r="P8027" s="15"/>
    </row>
    <row r="8028" spans="16:16">
      <c r="P8028" s="15"/>
    </row>
    <row r="8029" spans="16:16">
      <c r="P8029" s="15"/>
    </row>
    <row r="8030" spans="16:16">
      <c r="P8030" s="15"/>
    </row>
    <row r="8031" spans="16:16">
      <c r="P8031" s="15"/>
    </row>
    <row r="8032" spans="16:16">
      <c r="P8032" s="15"/>
    </row>
    <row r="8033" spans="16:16">
      <c r="P8033" s="15"/>
    </row>
    <row r="8034" spans="16:16">
      <c r="P8034" s="15"/>
    </row>
    <row r="8035" spans="16:16">
      <c r="P8035" s="15"/>
    </row>
    <row r="8036" spans="16:16">
      <c r="P8036" s="15"/>
    </row>
    <row r="8037" spans="16:16">
      <c r="P8037" s="15"/>
    </row>
    <row r="8038" spans="16:16">
      <c r="P8038" s="15"/>
    </row>
    <row r="8039" spans="16:16">
      <c r="P8039" s="15"/>
    </row>
    <row r="8040" spans="16:16">
      <c r="P8040" s="15"/>
    </row>
    <row r="8041" spans="16:16">
      <c r="P8041" s="15"/>
    </row>
    <row r="8042" spans="16:16">
      <c r="P8042" s="15"/>
    </row>
    <row r="8043" spans="16:16">
      <c r="P8043" s="15"/>
    </row>
    <row r="8044" spans="16:16">
      <c r="P8044" s="15"/>
    </row>
    <row r="8045" spans="16:16">
      <c r="P8045" s="15"/>
    </row>
    <row r="8046" spans="16:16">
      <c r="P8046" s="15"/>
    </row>
    <row r="8047" spans="16:16">
      <c r="P8047" s="15"/>
    </row>
    <row r="8048" spans="16:16">
      <c r="P8048" s="15"/>
    </row>
    <row r="8049" spans="16:16">
      <c r="P8049" s="15"/>
    </row>
    <row r="8050" spans="16:16">
      <c r="P8050" s="15"/>
    </row>
    <row r="8051" spans="16:16">
      <c r="P8051" s="15"/>
    </row>
    <row r="8052" spans="16:16">
      <c r="P8052" s="15"/>
    </row>
    <row r="8053" spans="16:16">
      <c r="P8053" s="15"/>
    </row>
    <row r="8054" spans="16:16">
      <c r="P8054" s="15"/>
    </row>
    <row r="8055" spans="16:16">
      <c r="P8055" s="15"/>
    </row>
    <row r="8056" spans="16:16">
      <c r="P8056" s="15"/>
    </row>
    <row r="8057" spans="16:16">
      <c r="P8057" s="15"/>
    </row>
    <row r="8058" spans="16:16">
      <c r="P8058" s="15"/>
    </row>
    <row r="8059" spans="16:16">
      <c r="P8059" s="15"/>
    </row>
    <row r="8060" spans="16:16">
      <c r="P8060" s="15"/>
    </row>
    <row r="8061" spans="16:16">
      <c r="P8061" s="15"/>
    </row>
    <row r="8062" spans="16:16">
      <c r="P8062" s="15"/>
    </row>
    <row r="8063" spans="16:16">
      <c r="P8063" s="15"/>
    </row>
    <row r="8064" spans="16:16">
      <c r="P8064" s="15"/>
    </row>
    <row r="8065" spans="16:16">
      <c r="P8065" s="15"/>
    </row>
    <row r="8066" spans="16:16">
      <c r="P8066" s="15"/>
    </row>
    <row r="8067" spans="16:16">
      <c r="P8067" s="15"/>
    </row>
    <row r="8068" spans="16:16">
      <c r="P8068" s="15"/>
    </row>
    <row r="8069" spans="16:16">
      <c r="P8069" s="15"/>
    </row>
    <row r="8070" spans="16:16">
      <c r="P8070" s="15"/>
    </row>
    <row r="8071" spans="16:16">
      <c r="P8071" s="15"/>
    </row>
    <row r="8072" spans="16:16">
      <c r="P8072" s="15"/>
    </row>
    <row r="8073" spans="16:16">
      <c r="P8073" s="15"/>
    </row>
    <row r="8074" spans="16:16">
      <c r="P8074" s="15"/>
    </row>
    <row r="8075" spans="16:16">
      <c r="P8075" s="15"/>
    </row>
    <row r="8076" spans="16:16">
      <c r="P8076" s="15"/>
    </row>
    <row r="8077" spans="16:16">
      <c r="P8077" s="15"/>
    </row>
    <row r="8078" spans="16:16">
      <c r="P8078" s="15"/>
    </row>
    <row r="8079" spans="16:16">
      <c r="P8079" s="15"/>
    </row>
    <row r="8080" spans="16:16">
      <c r="P8080" s="15"/>
    </row>
    <row r="8081" spans="16:16">
      <c r="P8081" s="15"/>
    </row>
    <row r="8082" spans="16:16">
      <c r="P8082" s="15"/>
    </row>
    <row r="8083" spans="16:16">
      <c r="P8083" s="15"/>
    </row>
    <row r="8084" spans="16:16">
      <c r="P8084" s="15"/>
    </row>
    <row r="8085" spans="16:16">
      <c r="P8085" s="15"/>
    </row>
    <row r="8086" spans="16:16">
      <c r="P8086" s="15"/>
    </row>
    <row r="8087" spans="16:16">
      <c r="P8087" s="15"/>
    </row>
    <row r="8088" spans="16:16">
      <c r="P8088" s="15"/>
    </row>
    <row r="8089" spans="16:16">
      <c r="P8089" s="15"/>
    </row>
    <row r="8090" spans="16:16">
      <c r="P8090" s="15"/>
    </row>
    <row r="8091" spans="16:16">
      <c r="P8091" s="15"/>
    </row>
    <row r="8092" spans="16:16">
      <c r="P8092" s="15"/>
    </row>
    <row r="8093" spans="16:16">
      <c r="P8093" s="15"/>
    </row>
    <row r="8094" spans="16:16">
      <c r="P8094" s="15"/>
    </row>
    <row r="8095" spans="16:16">
      <c r="P8095" s="15"/>
    </row>
    <row r="8096" spans="16:16">
      <c r="P8096" s="15"/>
    </row>
    <row r="8097" spans="16:16">
      <c r="P8097" s="15"/>
    </row>
    <row r="8098" spans="16:16">
      <c r="P8098" s="15"/>
    </row>
    <row r="8099" spans="16:16">
      <c r="P8099" s="15"/>
    </row>
    <row r="8100" spans="16:16">
      <c r="P8100" s="15"/>
    </row>
    <row r="8101" spans="16:16">
      <c r="P8101" s="15"/>
    </row>
    <row r="8102" spans="16:16">
      <c r="P8102" s="15"/>
    </row>
    <row r="8103" spans="16:16">
      <c r="P8103" s="15"/>
    </row>
    <row r="8104" spans="16:16">
      <c r="P8104" s="15"/>
    </row>
    <row r="8105" spans="16:16">
      <c r="P8105" s="15"/>
    </row>
    <row r="8106" spans="16:16">
      <c r="P8106" s="15"/>
    </row>
    <row r="8107" spans="16:16">
      <c r="P8107" s="15"/>
    </row>
    <row r="8108" spans="16:16">
      <c r="P8108" s="15"/>
    </row>
    <row r="8109" spans="16:16">
      <c r="P8109" s="15"/>
    </row>
    <row r="8110" spans="16:16">
      <c r="P8110" s="15"/>
    </row>
    <row r="8111" spans="16:16">
      <c r="P8111" s="15"/>
    </row>
    <row r="8112" spans="16:16">
      <c r="P8112" s="15"/>
    </row>
    <row r="8113" spans="16:16">
      <c r="P8113" s="15"/>
    </row>
    <row r="8114" spans="16:16">
      <c r="P8114" s="15"/>
    </row>
    <row r="8115" spans="16:16">
      <c r="P8115" s="15"/>
    </row>
    <row r="8116" spans="16:16">
      <c r="P8116" s="15"/>
    </row>
    <row r="8117" spans="16:16">
      <c r="P8117" s="15"/>
    </row>
    <row r="8118" spans="16:16">
      <c r="P8118" s="15"/>
    </row>
    <row r="8119" spans="16:16">
      <c r="P8119" s="15"/>
    </row>
    <row r="8120" spans="16:16">
      <c r="P8120" s="15"/>
    </row>
    <row r="8121" spans="16:16">
      <c r="P8121" s="15"/>
    </row>
    <row r="8122" spans="16:16">
      <c r="P8122" s="15"/>
    </row>
    <row r="8123" spans="16:16">
      <c r="P8123" s="15"/>
    </row>
    <row r="8124" spans="16:16">
      <c r="P8124" s="15"/>
    </row>
    <row r="8125" spans="16:16">
      <c r="P8125" s="15"/>
    </row>
    <row r="8126" spans="16:16">
      <c r="P8126" s="15"/>
    </row>
    <row r="8127" spans="16:16">
      <c r="P8127" s="15"/>
    </row>
    <row r="8128" spans="16:16">
      <c r="P8128" s="15"/>
    </row>
    <row r="8129" spans="16:16">
      <c r="P8129" s="15"/>
    </row>
    <row r="8130" spans="16:16">
      <c r="P8130" s="15"/>
    </row>
    <row r="8131" spans="16:16">
      <c r="P8131" s="15"/>
    </row>
    <row r="8132" spans="16:16">
      <c r="P8132" s="15"/>
    </row>
    <row r="8133" spans="16:16">
      <c r="P8133" s="15"/>
    </row>
    <row r="8134" spans="16:16">
      <c r="P8134" s="15"/>
    </row>
    <row r="8135" spans="16:16">
      <c r="P8135" s="15"/>
    </row>
    <row r="8136" spans="16:16">
      <c r="P8136" s="15"/>
    </row>
    <row r="8137" spans="16:16">
      <c r="P8137" s="15"/>
    </row>
    <row r="8138" spans="16:16">
      <c r="P8138" s="15"/>
    </row>
    <row r="8139" spans="16:16">
      <c r="P8139" s="15"/>
    </row>
    <row r="8140" spans="16:16">
      <c r="P8140" s="15"/>
    </row>
    <row r="8141" spans="16:16">
      <c r="P8141" s="15"/>
    </row>
    <row r="8142" spans="16:16">
      <c r="P8142" s="15"/>
    </row>
    <row r="8143" spans="16:16">
      <c r="P8143" s="15"/>
    </row>
    <row r="8144" spans="16:16">
      <c r="P8144" s="15"/>
    </row>
    <row r="8145" spans="16:16">
      <c r="P8145" s="15"/>
    </row>
    <row r="8146" spans="16:16">
      <c r="P8146" s="15"/>
    </row>
    <row r="8147" spans="16:16">
      <c r="P8147" s="15"/>
    </row>
    <row r="8148" spans="16:16">
      <c r="P8148" s="15"/>
    </row>
    <row r="8149" spans="16:16">
      <c r="P8149" s="15"/>
    </row>
    <row r="8150" spans="16:16">
      <c r="P8150" s="15"/>
    </row>
    <row r="8151" spans="16:16">
      <c r="P8151" s="15"/>
    </row>
    <row r="8152" spans="16:16">
      <c r="P8152" s="15"/>
    </row>
    <row r="8153" spans="16:16">
      <c r="P8153" s="15"/>
    </row>
    <row r="8154" spans="16:16">
      <c r="P8154" s="15"/>
    </row>
    <row r="8155" spans="16:16">
      <c r="P8155" s="15"/>
    </row>
    <row r="8156" spans="16:16">
      <c r="P8156" s="15"/>
    </row>
    <row r="8157" spans="16:16">
      <c r="P8157" s="15"/>
    </row>
    <row r="8158" spans="16:16">
      <c r="P8158" s="15"/>
    </row>
    <row r="8159" spans="16:16">
      <c r="P8159" s="15"/>
    </row>
    <row r="8160" spans="16:16">
      <c r="P8160" s="15"/>
    </row>
    <row r="8161" spans="16:16">
      <c r="P8161" s="15"/>
    </row>
    <row r="8162" spans="16:16">
      <c r="P8162" s="15"/>
    </row>
    <row r="8163" spans="16:16">
      <c r="P8163" s="15"/>
    </row>
    <row r="8164" spans="16:16">
      <c r="P8164" s="15"/>
    </row>
    <row r="8165" spans="16:16">
      <c r="P8165" s="15"/>
    </row>
    <row r="8166" spans="16:16">
      <c r="P8166" s="15"/>
    </row>
    <row r="8167" spans="16:16">
      <c r="P8167" s="15"/>
    </row>
    <row r="8168" spans="16:16">
      <c r="P8168" s="15"/>
    </row>
    <row r="8169" spans="16:16">
      <c r="P8169" s="15"/>
    </row>
    <row r="8170" spans="16:16">
      <c r="P8170" s="15"/>
    </row>
    <row r="8171" spans="16:16">
      <c r="P8171" s="15"/>
    </row>
    <row r="8172" spans="16:16">
      <c r="P8172" s="15"/>
    </row>
    <row r="8173" spans="16:16">
      <c r="P8173" s="15"/>
    </row>
    <row r="8174" spans="16:16">
      <c r="P8174" s="15"/>
    </row>
    <row r="8175" spans="16:16">
      <c r="P8175" s="15"/>
    </row>
    <row r="8176" spans="16:16">
      <c r="P8176" s="15"/>
    </row>
    <row r="8177" spans="16:16">
      <c r="P8177" s="15"/>
    </row>
    <row r="8178" spans="16:16">
      <c r="P8178" s="15"/>
    </row>
    <row r="8179" spans="16:16">
      <c r="P8179" s="15"/>
    </row>
    <row r="8180" spans="16:16">
      <c r="P8180" s="15"/>
    </row>
    <row r="8181" spans="16:16">
      <c r="P8181" s="15"/>
    </row>
    <row r="8182" spans="16:16">
      <c r="P8182" s="15"/>
    </row>
    <row r="8183" spans="16:16">
      <c r="P8183" s="15"/>
    </row>
    <row r="8184" spans="16:16">
      <c r="P8184" s="15"/>
    </row>
    <row r="8185" spans="16:16">
      <c r="P8185" s="15"/>
    </row>
    <row r="8186" spans="16:16">
      <c r="P8186" s="15"/>
    </row>
    <row r="8187" spans="16:16">
      <c r="P8187" s="15"/>
    </row>
    <row r="8188" spans="16:16">
      <c r="P8188" s="15"/>
    </row>
    <row r="8189" spans="16:16">
      <c r="P8189" s="15"/>
    </row>
    <row r="8190" spans="16:16">
      <c r="P8190" s="15"/>
    </row>
    <row r="8191" spans="16:16">
      <c r="P8191" s="15"/>
    </row>
    <row r="8192" spans="16:16">
      <c r="P8192" s="15"/>
    </row>
    <row r="8193" spans="16:16">
      <c r="P8193" s="15"/>
    </row>
    <row r="8194" spans="16:16">
      <c r="P8194" s="15"/>
    </row>
  </sheetData>
  <dataValidations count="1">
    <dataValidation type="list" allowBlank="1" showInputMessage="1" showErrorMessage="1" sqref="A2:A1402" xr:uid="{5A8C8C61-DC27-4EB1-B7A7-26090D04E8E3}">
      <formula1>INDIRECT("_vestiging[Naam Vestiging]")</formula1>
    </dataValidation>
  </dataValidations>
  <pageMargins left="0.7" right="0.7" top="0.75" bottom="0.75" header="0.3" footer="0.3"/>
  <pageSetup paperSize="9" orientation="portrait" r:id="rId1"/>
  <customProperties>
    <customPr name="LastActive" r:id="rId2"/>
  </customProperties>
  <tableParts count="2">
    <tablePart r:id="rId3"/>
    <tablePart r:id="rId4"/>
  </tableParts>
  <extLst>
    <ext xmlns:x14="http://schemas.microsoft.com/office/spreadsheetml/2009/9/main" uri="{CCE6A557-97BC-4b89-ADB6-D9C93CAAB3DF}">
      <x14:dataValidations xmlns:xm="http://schemas.microsoft.com/office/excel/2006/main" count="4">
        <x14:dataValidation type="list" allowBlank="1" showInputMessage="1" showErrorMessage="1" xr:uid="{1706124A-3A90-411C-8424-EF48627A1519}">
          <x14:formula1>
            <xm:f>trekvelden!$B$3:$B$6</xm:f>
          </x14:formula1>
          <xm:sqref>M2:M1402</xm:sqref>
        </x14:dataValidation>
        <x14:dataValidation type="list" allowBlank="1" showInputMessage="1" showErrorMessage="1" xr:uid="{0764A8B8-BB46-4D7A-B9B1-6D6131E858FB}">
          <x14:formula1>
            <xm:f>trekvelden!$D$3:$D$4</xm:f>
          </x14:formula1>
          <xm:sqref>N2:N1402</xm:sqref>
        </x14:dataValidation>
        <x14:dataValidation type="list" allowBlank="1" showInputMessage="1" showErrorMessage="1" xr:uid="{B410DF1C-8465-48DB-B4A6-C0082360C28C}">
          <x14:formula1>
            <xm:f>trekvelden!$F$3:$F$4</xm:f>
          </x14:formula1>
          <xm:sqref>I2:I1402</xm:sqref>
        </x14:dataValidation>
        <x14:dataValidation type="list" allowBlank="1" showInputMessage="1" showErrorMessage="1" xr:uid="{8949E508-766C-4414-8AFB-43D598CB0C71}">
          <x14:formula1>
            <xm:f>trekvelden!$K$3:$K$22</xm:f>
          </x14:formula1>
          <xm:sqref>H2:H1402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tabColor rgb="FF00B050"/>
  </sheetPr>
  <dimension ref="A6:K9"/>
  <sheetViews>
    <sheetView workbookViewId="0">
      <selection activeCell="E29" sqref="E29"/>
    </sheetView>
  </sheetViews>
  <sheetFormatPr defaultColWidth="0" defaultRowHeight="15"/>
  <cols>
    <col min="1" max="1" width="36.42578125" customWidth="1"/>
    <col min="2" max="2" width="8.42578125" customWidth="1"/>
    <col min="3" max="3" width="9.140625" customWidth="1"/>
    <col min="4" max="4" width="2" customWidth="1"/>
    <col min="5" max="5" width="40.7109375" bestFit="1" customWidth="1"/>
    <col min="6" max="11" width="0" hidden="1" customWidth="1"/>
    <col min="12" max="16384" width="9.140625" hidden="1"/>
  </cols>
  <sheetData>
    <row r="6" spans="5:5">
      <c r="E6" s="9" t="s">
        <v>44</v>
      </c>
    </row>
    <row r="7" spans="5:5">
      <c r="E7" s="23" t="s">
        <v>45</v>
      </c>
    </row>
    <row r="8" spans="5:5">
      <c r="E8" s="23" t="s">
        <v>46</v>
      </c>
    </row>
    <row r="9" spans="5:5">
      <c r="E9" s="23" t="s">
        <v>47</v>
      </c>
    </row>
  </sheetData>
  <pageMargins left="0.7" right="0.7" top="0.75" bottom="0.75" header="0.3" footer="0.3"/>
  <customProperties>
    <customPr name="LastActive" r:id="rId2"/>
  </customProperties>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1:D266"/>
  <sheetViews>
    <sheetView workbookViewId="0">
      <selection activeCell="C3" sqref="C3"/>
    </sheetView>
  </sheetViews>
  <sheetFormatPr defaultRowHeight="15"/>
  <cols>
    <col min="1" max="1" width="20.5703125" bestFit="1" customWidth="1"/>
    <col min="2" max="2" width="7.5703125" bestFit="1" customWidth="1"/>
    <col min="3" max="3" width="33.140625" bestFit="1" customWidth="1"/>
    <col min="4" max="4" width="45.5703125" bestFit="1" customWidth="1"/>
    <col min="5" max="5" width="32.140625" bestFit="1" customWidth="1"/>
  </cols>
  <sheetData>
    <row r="1" spans="1:4">
      <c r="A1" t="s">
        <v>48</v>
      </c>
      <c r="B1" t="s">
        <v>49</v>
      </c>
      <c r="C1" t="s">
        <v>50</v>
      </c>
      <c r="D1" t="s">
        <v>51</v>
      </c>
    </row>
    <row r="2" spans="1:4">
      <c r="A2" t="s">
        <v>52</v>
      </c>
      <c r="B2">
        <v>1</v>
      </c>
      <c r="C2" t="s">
        <v>53</v>
      </c>
      <c r="D2" t="s">
        <v>54</v>
      </c>
    </row>
    <row r="3" spans="1:4">
      <c r="A3" t="s">
        <v>52</v>
      </c>
      <c r="B3">
        <v>1</v>
      </c>
      <c r="C3" t="s">
        <v>53</v>
      </c>
      <c r="D3" t="s">
        <v>55</v>
      </c>
    </row>
    <row r="4" spans="1:4">
      <c r="A4" t="s">
        <v>52</v>
      </c>
      <c r="B4">
        <v>1</v>
      </c>
      <c r="C4" t="s">
        <v>53</v>
      </c>
      <c r="D4" t="s">
        <v>56</v>
      </c>
    </row>
    <row r="5" spans="1:4">
      <c r="A5" t="s">
        <v>52</v>
      </c>
      <c r="B5">
        <v>1</v>
      </c>
      <c r="C5" t="s">
        <v>57</v>
      </c>
      <c r="D5" t="s">
        <v>58</v>
      </c>
    </row>
    <row r="6" spans="1:4">
      <c r="A6" t="s">
        <v>52</v>
      </c>
      <c r="B6">
        <v>1</v>
      </c>
      <c r="C6" t="s">
        <v>59</v>
      </c>
      <c r="D6" t="s">
        <v>58</v>
      </c>
    </row>
    <row r="7" spans="1:4">
      <c r="A7" t="s">
        <v>52</v>
      </c>
      <c r="B7">
        <v>1</v>
      </c>
      <c r="C7" t="s">
        <v>60</v>
      </c>
      <c r="D7" t="s">
        <v>58</v>
      </c>
    </row>
    <row r="8" spans="1:4">
      <c r="A8" t="s">
        <v>52</v>
      </c>
      <c r="B8">
        <v>3</v>
      </c>
      <c r="C8" t="s">
        <v>61</v>
      </c>
      <c r="D8" t="s">
        <v>62</v>
      </c>
    </row>
    <row r="9" spans="1:4">
      <c r="A9" t="s">
        <v>52</v>
      </c>
      <c r="B9">
        <v>3</v>
      </c>
      <c r="C9" t="s">
        <v>61</v>
      </c>
      <c r="D9" t="s">
        <v>63</v>
      </c>
    </row>
    <row r="10" spans="1:4">
      <c r="A10" t="s">
        <v>52</v>
      </c>
      <c r="B10">
        <v>3</v>
      </c>
      <c r="C10" t="s">
        <v>61</v>
      </c>
      <c r="D10" t="s">
        <v>64</v>
      </c>
    </row>
    <row r="11" spans="1:4">
      <c r="A11" t="s">
        <v>52</v>
      </c>
      <c r="B11">
        <v>3</v>
      </c>
      <c r="C11" t="s">
        <v>61</v>
      </c>
      <c r="D11" t="s">
        <v>65</v>
      </c>
    </row>
    <row r="12" spans="1:4">
      <c r="A12" t="s">
        <v>52</v>
      </c>
      <c r="B12">
        <v>4</v>
      </c>
      <c r="C12" t="s">
        <v>66</v>
      </c>
      <c r="D12" t="s">
        <v>67</v>
      </c>
    </row>
    <row r="13" spans="1:4">
      <c r="A13" t="s">
        <v>52</v>
      </c>
      <c r="B13">
        <v>4</v>
      </c>
      <c r="C13" t="s">
        <v>66</v>
      </c>
      <c r="D13" t="s">
        <v>68</v>
      </c>
    </row>
    <row r="14" spans="1:4">
      <c r="A14" t="s">
        <v>52</v>
      </c>
      <c r="B14">
        <v>4</v>
      </c>
      <c r="C14" t="s">
        <v>66</v>
      </c>
      <c r="D14" t="s">
        <v>69</v>
      </c>
    </row>
    <row r="15" spans="1:4">
      <c r="A15" t="s">
        <v>52</v>
      </c>
      <c r="B15">
        <v>4</v>
      </c>
      <c r="C15" t="s">
        <v>66</v>
      </c>
      <c r="D15" t="s">
        <v>70</v>
      </c>
    </row>
    <row r="16" spans="1:4">
      <c r="A16" t="s">
        <v>71</v>
      </c>
      <c r="B16">
        <v>1</v>
      </c>
      <c r="C16" t="s">
        <v>72</v>
      </c>
      <c r="D16" t="s">
        <v>73</v>
      </c>
    </row>
    <row r="17" spans="1:4">
      <c r="A17" t="s">
        <v>71</v>
      </c>
      <c r="B17">
        <v>2</v>
      </c>
      <c r="C17" t="s">
        <v>74</v>
      </c>
      <c r="D17" t="s">
        <v>75</v>
      </c>
    </row>
    <row r="18" spans="1:4">
      <c r="A18" t="s">
        <v>71</v>
      </c>
      <c r="B18">
        <v>2</v>
      </c>
      <c r="C18" t="s">
        <v>74</v>
      </c>
      <c r="D18" t="s">
        <v>76</v>
      </c>
    </row>
    <row r="19" spans="1:4">
      <c r="A19" t="s">
        <v>71</v>
      </c>
      <c r="B19">
        <v>2</v>
      </c>
      <c r="C19" t="s">
        <v>74</v>
      </c>
      <c r="D19" t="s">
        <v>77</v>
      </c>
    </row>
    <row r="20" spans="1:4">
      <c r="A20" t="s">
        <v>71</v>
      </c>
      <c r="B20">
        <v>2</v>
      </c>
      <c r="C20" t="s">
        <v>74</v>
      </c>
      <c r="D20" t="s">
        <v>78</v>
      </c>
    </row>
    <row r="21" spans="1:4">
      <c r="A21" t="s">
        <v>71</v>
      </c>
      <c r="B21">
        <v>2</v>
      </c>
      <c r="C21" t="s">
        <v>74</v>
      </c>
      <c r="D21" t="s">
        <v>79</v>
      </c>
    </row>
    <row r="22" spans="1:4">
      <c r="A22" t="s">
        <v>71</v>
      </c>
      <c r="B22">
        <v>2</v>
      </c>
      <c r="C22" t="s">
        <v>74</v>
      </c>
      <c r="D22" t="s">
        <v>80</v>
      </c>
    </row>
    <row r="23" spans="1:4">
      <c r="A23" t="s">
        <v>71</v>
      </c>
      <c r="B23">
        <v>4</v>
      </c>
      <c r="C23" t="s">
        <v>81</v>
      </c>
      <c r="D23" t="s">
        <v>75</v>
      </c>
    </row>
    <row r="24" spans="1:4">
      <c r="A24" t="s">
        <v>71</v>
      </c>
      <c r="B24">
        <v>4</v>
      </c>
      <c r="C24" t="s">
        <v>81</v>
      </c>
      <c r="D24" t="s">
        <v>82</v>
      </c>
    </row>
    <row r="25" spans="1:4">
      <c r="A25" t="s">
        <v>71</v>
      </c>
      <c r="B25">
        <v>4</v>
      </c>
      <c r="C25" t="s">
        <v>81</v>
      </c>
      <c r="D25" t="s">
        <v>83</v>
      </c>
    </row>
    <row r="26" spans="1:4">
      <c r="A26" t="s">
        <v>71</v>
      </c>
      <c r="B26">
        <v>4</v>
      </c>
      <c r="C26" t="s">
        <v>81</v>
      </c>
      <c r="D26" t="s">
        <v>84</v>
      </c>
    </row>
    <row r="27" spans="1:4">
      <c r="A27" t="s">
        <v>71</v>
      </c>
      <c r="B27">
        <v>4</v>
      </c>
      <c r="C27" t="s">
        <v>81</v>
      </c>
      <c r="D27" t="s">
        <v>85</v>
      </c>
    </row>
    <row r="28" spans="1:4">
      <c r="A28" t="s">
        <v>71</v>
      </c>
      <c r="B28">
        <v>4</v>
      </c>
      <c r="C28" t="s">
        <v>81</v>
      </c>
      <c r="D28" t="s">
        <v>70</v>
      </c>
    </row>
    <row r="29" spans="1:4">
      <c r="A29" t="s">
        <v>71</v>
      </c>
      <c r="B29">
        <v>5</v>
      </c>
      <c r="C29" t="s">
        <v>86</v>
      </c>
      <c r="D29" t="s">
        <v>87</v>
      </c>
    </row>
    <row r="30" spans="1:4">
      <c r="A30" t="s">
        <v>71</v>
      </c>
      <c r="B30">
        <v>5</v>
      </c>
      <c r="C30" t="s">
        <v>86</v>
      </c>
      <c r="D30" t="s">
        <v>88</v>
      </c>
    </row>
    <row r="31" spans="1:4">
      <c r="A31" t="s">
        <v>89</v>
      </c>
      <c r="B31">
        <v>1</v>
      </c>
      <c r="C31" t="s">
        <v>90</v>
      </c>
      <c r="D31" t="s">
        <v>91</v>
      </c>
    </row>
    <row r="32" spans="1:4">
      <c r="A32" t="s">
        <v>89</v>
      </c>
      <c r="B32">
        <v>1</v>
      </c>
      <c r="C32" t="s">
        <v>90</v>
      </c>
      <c r="D32" t="s">
        <v>92</v>
      </c>
    </row>
    <row r="33" spans="1:4">
      <c r="A33" t="s">
        <v>89</v>
      </c>
      <c r="B33">
        <v>1</v>
      </c>
      <c r="C33" t="s">
        <v>90</v>
      </c>
      <c r="D33" t="s">
        <v>93</v>
      </c>
    </row>
    <row r="34" spans="1:4">
      <c r="A34" t="s">
        <v>89</v>
      </c>
      <c r="B34">
        <v>1</v>
      </c>
      <c r="C34" t="s">
        <v>90</v>
      </c>
      <c r="D34" t="s">
        <v>94</v>
      </c>
    </row>
    <row r="35" spans="1:4">
      <c r="A35" t="s">
        <v>89</v>
      </c>
      <c r="B35">
        <v>2</v>
      </c>
      <c r="C35" t="s">
        <v>95</v>
      </c>
      <c r="D35" t="s">
        <v>96</v>
      </c>
    </row>
    <row r="36" spans="1:4">
      <c r="A36" t="s">
        <v>89</v>
      </c>
      <c r="B36">
        <v>2</v>
      </c>
      <c r="C36" t="s">
        <v>95</v>
      </c>
      <c r="D36" t="s">
        <v>97</v>
      </c>
    </row>
    <row r="37" spans="1:4">
      <c r="A37" t="s">
        <v>89</v>
      </c>
      <c r="B37">
        <v>2</v>
      </c>
      <c r="C37" t="s">
        <v>95</v>
      </c>
      <c r="D37" t="s">
        <v>98</v>
      </c>
    </row>
    <row r="38" spans="1:4">
      <c r="A38" t="s">
        <v>89</v>
      </c>
      <c r="B38">
        <v>2</v>
      </c>
      <c r="C38" t="s">
        <v>95</v>
      </c>
      <c r="D38" t="s">
        <v>99</v>
      </c>
    </row>
    <row r="39" spans="1:4">
      <c r="A39" t="s">
        <v>89</v>
      </c>
      <c r="B39">
        <v>3</v>
      </c>
      <c r="C39" t="s">
        <v>100</v>
      </c>
      <c r="D39" t="s">
        <v>101</v>
      </c>
    </row>
    <row r="40" spans="1:4">
      <c r="A40" t="s">
        <v>89</v>
      </c>
      <c r="B40">
        <v>3</v>
      </c>
      <c r="C40" t="s">
        <v>100</v>
      </c>
      <c r="D40" t="s">
        <v>102</v>
      </c>
    </row>
    <row r="41" spans="1:4">
      <c r="A41" t="s">
        <v>89</v>
      </c>
      <c r="B41">
        <v>3</v>
      </c>
      <c r="C41" t="s">
        <v>100</v>
      </c>
      <c r="D41" t="s">
        <v>103</v>
      </c>
    </row>
    <row r="42" spans="1:4">
      <c r="A42" t="s">
        <v>89</v>
      </c>
      <c r="B42">
        <v>4</v>
      </c>
      <c r="C42" t="s">
        <v>104</v>
      </c>
      <c r="D42" t="s">
        <v>105</v>
      </c>
    </row>
    <row r="43" spans="1:4">
      <c r="A43" t="s">
        <v>106</v>
      </c>
      <c r="B43">
        <v>1</v>
      </c>
      <c r="C43" t="s">
        <v>107</v>
      </c>
      <c r="D43" t="s">
        <v>108</v>
      </c>
    </row>
    <row r="44" spans="1:4">
      <c r="A44" t="s">
        <v>106</v>
      </c>
      <c r="B44">
        <v>1</v>
      </c>
      <c r="C44" t="s">
        <v>107</v>
      </c>
      <c r="D44" t="s">
        <v>109</v>
      </c>
    </row>
    <row r="45" spans="1:4">
      <c r="A45" t="s">
        <v>106</v>
      </c>
      <c r="B45">
        <v>2</v>
      </c>
      <c r="C45" t="s">
        <v>110</v>
      </c>
      <c r="D45" t="s">
        <v>111</v>
      </c>
    </row>
    <row r="46" spans="1:4">
      <c r="A46" t="s">
        <v>106</v>
      </c>
      <c r="B46">
        <v>2</v>
      </c>
      <c r="C46" t="s">
        <v>110</v>
      </c>
      <c r="D46" t="s">
        <v>112</v>
      </c>
    </row>
    <row r="47" spans="1:4">
      <c r="A47" t="s">
        <v>106</v>
      </c>
      <c r="B47">
        <v>2</v>
      </c>
      <c r="C47" t="s">
        <v>110</v>
      </c>
      <c r="D47" t="s">
        <v>113</v>
      </c>
    </row>
    <row r="48" spans="1:4">
      <c r="A48" t="s">
        <v>106</v>
      </c>
      <c r="B48">
        <v>2</v>
      </c>
      <c r="C48" t="s">
        <v>110</v>
      </c>
      <c r="D48" t="s">
        <v>114</v>
      </c>
    </row>
    <row r="49" spans="1:4">
      <c r="A49" t="s">
        <v>106</v>
      </c>
      <c r="B49">
        <v>3</v>
      </c>
      <c r="C49" t="s">
        <v>115</v>
      </c>
      <c r="D49" t="s">
        <v>116</v>
      </c>
    </row>
    <row r="50" spans="1:4">
      <c r="A50" t="s">
        <v>117</v>
      </c>
      <c r="B50">
        <v>1</v>
      </c>
      <c r="C50" t="s">
        <v>118</v>
      </c>
      <c r="D50" t="s">
        <v>119</v>
      </c>
    </row>
    <row r="51" spans="1:4">
      <c r="A51" t="s">
        <v>117</v>
      </c>
      <c r="B51">
        <v>1</v>
      </c>
      <c r="C51" t="s">
        <v>118</v>
      </c>
      <c r="D51" t="s">
        <v>120</v>
      </c>
    </row>
    <row r="52" spans="1:4">
      <c r="A52" t="s">
        <v>117</v>
      </c>
      <c r="B52">
        <v>1</v>
      </c>
      <c r="C52" t="s">
        <v>118</v>
      </c>
      <c r="D52" t="s">
        <v>121</v>
      </c>
    </row>
    <row r="53" spans="1:4">
      <c r="A53" t="s">
        <v>117</v>
      </c>
      <c r="B53">
        <v>1</v>
      </c>
      <c r="C53" t="s">
        <v>118</v>
      </c>
      <c r="D53" t="s">
        <v>122</v>
      </c>
    </row>
    <row r="54" spans="1:4">
      <c r="A54" t="s">
        <v>117</v>
      </c>
      <c r="B54">
        <v>1</v>
      </c>
      <c r="C54" t="s">
        <v>118</v>
      </c>
      <c r="D54" t="s">
        <v>123</v>
      </c>
    </row>
    <row r="55" spans="1:4">
      <c r="A55" t="s">
        <v>117</v>
      </c>
      <c r="B55">
        <v>1</v>
      </c>
      <c r="C55" t="s">
        <v>118</v>
      </c>
      <c r="D55" t="s">
        <v>124</v>
      </c>
    </row>
    <row r="56" spans="1:4">
      <c r="A56" t="s">
        <v>117</v>
      </c>
      <c r="B56">
        <v>1</v>
      </c>
      <c r="C56" t="s">
        <v>118</v>
      </c>
      <c r="D56" t="s">
        <v>125</v>
      </c>
    </row>
    <row r="57" spans="1:4">
      <c r="A57" t="s">
        <v>117</v>
      </c>
      <c r="B57">
        <v>2</v>
      </c>
      <c r="C57" t="s">
        <v>126</v>
      </c>
      <c r="D57" t="s">
        <v>127</v>
      </c>
    </row>
    <row r="58" spans="1:4">
      <c r="A58" t="s">
        <v>117</v>
      </c>
      <c r="B58">
        <v>2</v>
      </c>
      <c r="C58" t="s">
        <v>126</v>
      </c>
      <c r="D58" t="s">
        <v>128</v>
      </c>
    </row>
    <row r="59" spans="1:4">
      <c r="A59" t="s">
        <v>117</v>
      </c>
      <c r="B59">
        <v>2</v>
      </c>
      <c r="C59" t="s">
        <v>126</v>
      </c>
      <c r="D59" t="s">
        <v>129</v>
      </c>
    </row>
    <row r="60" spans="1:4">
      <c r="A60" t="s">
        <v>117</v>
      </c>
      <c r="B60">
        <v>3</v>
      </c>
      <c r="C60" t="s">
        <v>130</v>
      </c>
      <c r="D60" t="s">
        <v>131</v>
      </c>
    </row>
    <row r="61" spans="1:4">
      <c r="A61" t="s">
        <v>117</v>
      </c>
      <c r="B61">
        <v>3</v>
      </c>
      <c r="C61" t="s">
        <v>130</v>
      </c>
      <c r="D61" t="s">
        <v>132</v>
      </c>
    </row>
    <row r="62" spans="1:4">
      <c r="A62" t="s">
        <v>117</v>
      </c>
      <c r="B62">
        <v>3</v>
      </c>
      <c r="C62" t="s">
        <v>130</v>
      </c>
      <c r="D62" t="s">
        <v>133</v>
      </c>
    </row>
    <row r="63" spans="1:4">
      <c r="A63" t="s">
        <v>117</v>
      </c>
      <c r="B63">
        <v>3</v>
      </c>
      <c r="C63" t="s">
        <v>130</v>
      </c>
      <c r="D63" t="s">
        <v>134</v>
      </c>
    </row>
    <row r="64" spans="1:4">
      <c r="A64" t="s">
        <v>117</v>
      </c>
      <c r="B64">
        <v>4</v>
      </c>
      <c r="C64" t="s">
        <v>135</v>
      </c>
      <c r="D64" t="s">
        <v>136</v>
      </c>
    </row>
    <row r="65" spans="1:4">
      <c r="A65" t="s">
        <v>117</v>
      </c>
      <c r="B65">
        <v>4</v>
      </c>
      <c r="C65" t="s">
        <v>135</v>
      </c>
      <c r="D65" t="s">
        <v>137</v>
      </c>
    </row>
    <row r="66" spans="1:4">
      <c r="A66" t="s">
        <v>117</v>
      </c>
      <c r="B66">
        <v>4</v>
      </c>
      <c r="C66" t="s">
        <v>135</v>
      </c>
      <c r="D66" t="s">
        <v>138</v>
      </c>
    </row>
    <row r="67" spans="1:4">
      <c r="A67" t="s">
        <v>117</v>
      </c>
      <c r="B67">
        <v>5</v>
      </c>
      <c r="C67" t="s">
        <v>139</v>
      </c>
      <c r="D67" t="s">
        <v>139</v>
      </c>
    </row>
    <row r="68" spans="1:4">
      <c r="A68" t="s">
        <v>117</v>
      </c>
      <c r="B68">
        <v>5</v>
      </c>
      <c r="C68" t="s">
        <v>139</v>
      </c>
      <c r="D68" t="s">
        <v>140</v>
      </c>
    </row>
    <row r="69" spans="1:4">
      <c r="A69" t="s">
        <v>117</v>
      </c>
      <c r="B69">
        <v>5</v>
      </c>
      <c r="C69" t="s">
        <v>139</v>
      </c>
      <c r="D69" t="s">
        <v>141</v>
      </c>
    </row>
    <row r="70" spans="1:4">
      <c r="A70" t="s">
        <v>117</v>
      </c>
      <c r="B70">
        <v>5</v>
      </c>
      <c r="C70" t="s">
        <v>139</v>
      </c>
      <c r="D70" t="s">
        <v>142</v>
      </c>
    </row>
    <row r="71" spans="1:4">
      <c r="A71" t="s">
        <v>117</v>
      </c>
      <c r="B71">
        <v>6</v>
      </c>
      <c r="C71" t="s">
        <v>143</v>
      </c>
      <c r="D71" t="s">
        <v>143</v>
      </c>
    </row>
    <row r="72" spans="1:4">
      <c r="A72" t="s">
        <v>117</v>
      </c>
      <c r="B72">
        <v>6</v>
      </c>
      <c r="C72" t="s">
        <v>143</v>
      </c>
      <c r="D72" t="s">
        <v>144</v>
      </c>
    </row>
    <row r="73" spans="1:4">
      <c r="A73" t="s">
        <v>117</v>
      </c>
      <c r="B73">
        <v>7</v>
      </c>
      <c r="C73" t="s">
        <v>145</v>
      </c>
      <c r="D73" t="s">
        <v>70</v>
      </c>
    </row>
    <row r="74" spans="1:4">
      <c r="A74" t="s">
        <v>146</v>
      </c>
      <c r="B74">
        <v>1</v>
      </c>
      <c r="C74" t="s">
        <v>147</v>
      </c>
      <c r="D74" t="s">
        <v>148</v>
      </c>
    </row>
    <row r="75" spans="1:4">
      <c r="A75" t="s">
        <v>146</v>
      </c>
      <c r="B75">
        <v>1</v>
      </c>
      <c r="C75" t="s">
        <v>147</v>
      </c>
      <c r="D75" t="s">
        <v>149</v>
      </c>
    </row>
    <row r="76" spans="1:4">
      <c r="A76" t="s">
        <v>146</v>
      </c>
      <c r="B76">
        <v>1</v>
      </c>
      <c r="C76" t="s">
        <v>147</v>
      </c>
      <c r="D76" t="s">
        <v>150</v>
      </c>
    </row>
    <row r="77" spans="1:4">
      <c r="A77" t="s">
        <v>146</v>
      </c>
      <c r="B77">
        <v>2</v>
      </c>
      <c r="C77" t="s">
        <v>151</v>
      </c>
      <c r="D77" t="s">
        <v>152</v>
      </c>
    </row>
    <row r="78" spans="1:4">
      <c r="A78" t="s">
        <v>146</v>
      </c>
      <c r="B78">
        <v>2</v>
      </c>
      <c r="C78" t="s">
        <v>151</v>
      </c>
      <c r="D78" t="s">
        <v>153</v>
      </c>
    </row>
    <row r="79" spans="1:4">
      <c r="A79" t="s">
        <v>146</v>
      </c>
      <c r="B79">
        <v>2</v>
      </c>
      <c r="C79" t="s">
        <v>151</v>
      </c>
      <c r="D79" t="s">
        <v>154</v>
      </c>
    </row>
    <row r="80" spans="1:4">
      <c r="A80" t="s">
        <v>146</v>
      </c>
      <c r="B80">
        <v>2</v>
      </c>
      <c r="C80" t="s">
        <v>151</v>
      </c>
      <c r="D80" t="s">
        <v>155</v>
      </c>
    </row>
    <row r="81" spans="1:4">
      <c r="A81" t="s">
        <v>146</v>
      </c>
      <c r="B81">
        <v>3</v>
      </c>
      <c r="C81" t="s">
        <v>156</v>
      </c>
      <c r="D81" t="s">
        <v>157</v>
      </c>
    </row>
    <row r="82" spans="1:4">
      <c r="A82" t="s">
        <v>146</v>
      </c>
      <c r="B82">
        <v>4</v>
      </c>
      <c r="C82" t="s">
        <v>158</v>
      </c>
      <c r="D82" t="s">
        <v>159</v>
      </c>
    </row>
    <row r="83" spans="1:4">
      <c r="A83" t="s">
        <v>146</v>
      </c>
      <c r="B83">
        <v>4</v>
      </c>
      <c r="C83" t="s">
        <v>158</v>
      </c>
      <c r="D83" t="s">
        <v>160</v>
      </c>
    </row>
    <row r="84" spans="1:4">
      <c r="A84" t="s">
        <v>146</v>
      </c>
      <c r="B84">
        <v>4</v>
      </c>
      <c r="C84" t="s">
        <v>158</v>
      </c>
      <c r="D84" t="s">
        <v>161</v>
      </c>
    </row>
    <row r="85" spans="1:4">
      <c r="A85" t="s">
        <v>146</v>
      </c>
      <c r="B85">
        <v>5</v>
      </c>
      <c r="C85" t="s">
        <v>162</v>
      </c>
      <c r="D85" t="s">
        <v>163</v>
      </c>
    </row>
    <row r="86" spans="1:4">
      <c r="A86" t="s">
        <v>146</v>
      </c>
      <c r="B86">
        <v>5</v>
      </c>
      <c r="C86" t="s">
        <v>162</v>
      </c>
      <c r="D86" t="s">
        <v>162</v>
      </c>
    </row>
    <row r="87" spans="1:4">
      <c r="A87" t="s">
        <v>146</v>
      </c>
      <c r="B87">
        <v>5</v>
      </c>
      <c r="C87" t="s">
        <v>162</v>
      </c>
      <c r="D87" t="s">
        <v>164</v>
      </c>
    </row>
    <row r="88" spans="1:4">
      <c r="A88" t="s">
        <v>146</v>
      </c>
      <c r="B88">
        <v>5</v>
      </c>
      <c r="C88" t="s">
        <v>162</v>
      </c>
      <c r="D88" t="s">
        <v>102</v>
      </c>
    </row>
    <row r="89" spans="1:4">
      <c r="A89" t="s">
        <v>165</v>
      </c>
      <c r="B89">
        <v>1</v>
      </c>
      <c r="C89" t="s">
        <v>166</v>
      </c>
      <c r="D89" t="s">
        <v>167</v>
      </c>
    </row>
    <row r="90" spans="1:4">
      <c r="A90" t="s">
        <v>165</v>
      </c>
      <c r="B90">
        <v>2</v>
      </c>
      <c r="C90" t="s">
        <v>168</v>
      </c>
      <c r="D90" t="s">
        <v>168</v>
      </c>
    </row>
    <row r="91" spans="1:4">
      <c r="A91" t="s">
        <v>165</v>
      </c>
      <c r="B91">
        <v>2</v>
      </c>
      <c r="C91" t="s">
        <v>168</v>
      </c>
      <c r="D91" t="s">
        <v>169</v>
      </c>
    </row>
    <row r="92" spans="1:4">
      <c r="A92" t="s">
        <v>165</v>
      </c>
      <c r="B92">
        <v>3</v>
      </c>
      <c r="C92" t="s">
        <v>170</v>
      </c>
      <c r="D92" t="s">
        <v>171</v>
      </c>
    </row>
    <row r="93" spans="1:4">
      <c r="A93" t="s">
        <v>165</v>
      </c>
      <c r="B93">
        <v>3</v>
      </c>
      <c r="C93" t="s">
        <v>170</v>
      </c>
      <c r="D93" t="s">
        <v>172</v>
      </c>
    </row>
    <row r="94" spans="1:4">
      <c r="A94" t="s">
        <v>165</v>
      </c>
      <c r="B94">
        <v>3</v>
      </c>
      <c r="C94" t="s">
        <v>170</v>
      </c>
      <c r="D94" t="s">
        <v>173</v>
      </c>
    </row>
    <row r="95" spans="1:4">
      <c r="A95" t="s">
        <v>165</v>
      </c>
      <c r="B95">
        <v>3</v>
      </c>
      <c r="C95" t="s">
        <v>170</v>
      </c>
      <c r="D95" t="s">
        <v>174</v>
      </c>
    </row>
    <row r="96" spans="1:4">
      <c r="A96" t="s">
        <v>165</v>
      </c>
      <c r="B96">
        <v>4</v>
      </c>
      <c r="C96" t="s">
        <v>175</v>
      </c>
      <c r="D96" t="s">
        <v>176</v>
      </c>
    </row>
    <row r="97" spans="1:4">
      <c r="A97" t="s">
        <v>165</v>
      </c>
      <c r="B97">
        <v>4</v>
      </c>
      <c r="C97" t="s">
        <v>175</v>
      </c>
      <c r="D97" t="s">
        <v>175</v>
      </c>
    </row>
    <row r="98" spans="1:4">
      <c r="A98" t="s">
        <v>165</v>
      </c>
      <c r="B98">
        <v>4</v>
      </c>
      <c r="C98" t="s">
        <v>175</v>
      </c>
      <c r="D98" t="s">
        <v>177</v>
      </c>
    </row>
    <row r="99" spans="1:4">
      <c r="A99" t="s">
        <v>178</v>
      </c>
      <c r="B99">
        <v>1</v>
      </c>
      <c r="C99" t="s">
        <v>179</v>
      </c>
      <c r="D99" t="s">
        <v>180</v>
      </c>
    </row>
    <row r="100" spans="1:4">
      <c r="A100" t="s">
        <v>178</v>
      </c>
      <c r="B100">
        <v>2</v>
      </c>
      <c r="C100" t="s">
        <v>181</v>
      </c>
      <c r="D100" t="s">
        <v>182</v>
      </c>
    </row>
    <row r="101" spans="1:4">
      <c r="A101" t="s">
        <v>178</v>
      </c>
      <c r="B101">
        <v>2</v>
      </c>
      <c r="C101" t="s">
        <v>181</v>
      </c>
      <c r="D101" t="s">
        <v>183</v>
      </c>
    </row>
    <row r="102" spans="1:4">
      <c r="A102" t="s">
        <v>178</v>
      </c>
      <c r="B102">
        <v>2</v>
      </c>
      <c r="C102" t="s">
        <v>181</v>
      </c>
      <c r="D102" t="s">
        <v>184</v>
      </c>
    </row>
    <row r="103" spans="1:4">
      <c r="A103" t="s">
        <v>178</v>
      </c>
      <c r="B103">
        <v>2</v>
      </c>
      <c r="C103" t="s">
        <v>181</v>
      </c>
      <c r="D103" t="s">
        <v>185</v>
      </c>
    </row>
    <row r="104" spans="1:4">
      <c r="A104" t="s">
        <v>178</v>
      </c>
      <c r="B104">
        <v>3</v>
      </c>
      <c r="C104" t="s">
        <v>186</v>
      </c>
      <c r="D104" t="s">
        <v>187</v>
      </c>
    </row>
    <row r="105" spans="1:4">
      <c r="A105" t="s">
        <v>178</v>
      </c>
      <c r="B105">
        <v>3</v>
      </c>
      <c r="C105" t="s">
        <v>186</v>
      </c>
      <c r="D105" t="s">
        <v>188</v>
      </c>
    </row>
    <row r="106" spans="1:4">
      <c r="A106" t="s">
        <v>178</v>
      </c>
      <c r="B106">
        <v>3</v>
      </c>
      <c r="C106" t="s">
        <v>186</v>
      </c>
      <c r="D106" t="s">
        <v>189</v>
      </c>
    </row>
    <row r="107" spans="1:4">
      <c r="A107" t="s">
        <v>190</v>
      </c>
      <c r="B107">
        <v>1</v>
      </c>
      <c r="C107" t="s">
        <v>191</v>
      </c>
      <c r="D107" t="s">
        <v>192</v>
      </c>
    </row>
    <row r="108" spans="1:4">
      <c r="A108" t="s">
        <v>190</v>
      </c>
      <c r="B108">
        <v>2</v>
      </c>
      <c r="C108" t="s">
        <v>193</v>
      </c>
      <c r="D108" t="s">
        <v>194</v>
      </c>
    </row>
    <row r="109" spans="1:4">
      <c r="A109" t="s">
        <v>190</v>
      </c>
      <c r="B109">
        <v>3</v>
      </c>
      <c r="C109" t="s">
        <v>195</v>
      </c>
      <c r="D109" t="s">
        <v>196</v>
      </c>
    </row>
    <row r="110" spans="1:4">
      <c r="A110" t="s">
        <v>190</v>
      </c>
      <c r="B110">
        <v>4</v>
      </c>
      <c r="C110" t="s">
        <v>197</v>
      </c>
      <c r="D110" t="s">
        <v>198</v>
      </c>
    </row>
    <row r="111" spans="1:4">
      <c r="A111" t="s">
        <v>190</v>
      </c>
      <c r="B111">
        <v>4</v>
      </c>
      <c r="C111" t="s">
        <v>197</v>
      </c>
      <c r="D111" t="s">
        <v>199</v>
      </c>
    </row>
    <row r="112" spans="1:4">
      <c r="A112" t="s">
        <v>190</v>
      </c>
      <c r="B112">
        <v>5</v>
      </c>
      <c r="C112" t="s">
        <v>200</v>
      </c>
      <c r="D112" t="s">
        <v>201</v>
      </c>
    </row>
    <row r="113" spans="1:4">
      <c r="A113" t="s">
        <v>190</v>
      </c>
      <c r="B113">
        <v>5</v>
      </c>
      <c r="C113" t="s">
        <v>200</v>
      </c>
      <c r="D113" t="s">
        <v>202</v>
      </c>
    </row>
    <row r="114" spans="1:4">
      <c r="A114" t="s">
        <v>190</v>
      </c>
      <c r="B114">
        <v>5</v>
      </c>
      <c r="C114" t="s">
        <v>200</v>
      </c>
      <c r="D114" t="s">
        <v>203</v>
      </c>
    </row>
    <row r="115" spans="1:4">
      <c r="A115" t="s">
        <v>190</v>
      </c>
      <c r="B115">
        <v>5</v>
      </c>
      <c r="C115" t="s">
        <v>200</v>
      </c>
      <c r="D115" t="s">
        <v>204</v>
      </c>
    </row>
    <row r="116" spans="1:4">
      <c r="A116" t="s">
        <v>190</v>
      </c>
      <c r="B116">
        <v>6</v>
      </c>
      <c r="C116" t="s">
        <v>205</v>
      </c>
      <c r="D116" t="s">
        <v>206</v>
      </c>
    </row>
    <row r="117" spans="1:4">
      <c r="A117" t="s">
        <v>190</v>
      </c>
      <c r="B117">
        <v>6</v>
      </c>
      <c r="C117" t="s">
        <v>205</v>
      </c>
      <c r="D117" t="s">
        <v>207</v>
      </c>
    </row>
    <row r="118" spans="1:4">
      <c r="A118" t="s">
        <v>190</v>
      </c>
      <c r="B118">
        <v>6</v>
      </c>
      <c r="C118" t="s">
        <v>205</v>
      </c>
      <c r="D118" t="s">
        <v>208</v>
      </c>
    </row>
    <row r="119" spans="1:4">
      <c r="A119" t="s">
        <v>209</v>
      </c>
      <c r="B119">
        <v>1</v>
      </c>
      <c r="C119" t="s">
        <v>210</v>
      </c>
      <c r="D119" t="s">
        <v>210</v>
      </c>
    </row>
    <row r="120" spans="1:4">
      <c r="A120" t="s">
        <v>209</v>
      </c>
      <c r="B120">
        <v>3</v>
      </c>
      <c r="C120" t="s">
        <v>211</v>
      </c>
      <c r="D120" t="s">
        <v>211</v>
      </c>
    </row>
    <row r="121" spans="1:4">
      <c r="A121" t="s">
        <v>209</v>
      </c>
      <c r="B121">
        <v>4</v>
      </c>
      <c r="C121" t="s">
        <v>212</v>
      </c>
      <c r="D121" t="s">
        <v>212</v>
      </c>
    </row>
    <row r="122" spans="1:4">
      <c r="A122" t="s">
        <v>209</v>
      </c>
      <c r="B122">
        <v>6</v>
      </c>
      <c r="C122" t="s">
        <v>213</v>
      </c>
      <c r="D122" t="s">
        <v>213</v>
      </c>
    </row>
    <row r="123" spans="1:4">
      <c r="A123" t="s">
        <v>214</v>
      </c>
      <c r="B123">
        <v>1</v>
      </c>
      <c r="C123" t="s">
        <v>215</v>
      </c>
      <c r="D123" t="s">
        <v>216</v>
      </c>
    </row>
    <row r="124" spans="1:4">
      <c r="A124" t="s">
        <v>214</v>
      </c>
      <c r="B124">
        <v>2</v>
      </c>
      <c r="C124" t="s">
        <v>217</v>
      </c>
      <c r="D124" t="s">
        <v>218</v>
      </c>
    </row>
    <row r="125" spans="1:4">
      <c r="A125" t="s">
        <v>214</v>
      </c>
      <c r="B125">
        <v>3</v>
      </c>
      <c r="C125" t="s">
        <v>219</v>
      </c>
      <c r="D125" t="s">
        <v>220</v>
      </c>
    </row>
    <row r="126" spans="1:4">
      <c r="A126" t="s">
        <v>214</v>
      </c>
      <c r="B126">
        <v>4</v>
      </c>
      <c r="C126" t="s">
        <v>221</v>
      </c>
      <c r="D126" t="s">
        <v>222</v>
      </c>
    </row>
    <row r="127" spans="1:4">
      <c r="A127" t="s">
        <v>214</v>
      </c>
      <c r="B127">
        <v>5</v>
      </c>
      <c r="C127" t="s">
        <v>223</v>
      </c>
      <c r="D127" t="s">
        <v>224</v>
      </c>
    </row>
    <row r="128" spans="1:4">
      <c r="A128" t="s">
        <v>225</v>
      </c>
      <c r="B128">
        <v>1</v>
      </c>
      <c r="C128" t="s">
        <v>226</v>
      </c>
      <c r="D128" t="s">
        <v>227</v>
      </c>
    </row>
    <row r="129" spans="1:4">
      <c r="A129" t="s">
        <v>225</v>
      </c>
      <c r="B129">
        <v>1</v>
      </c>
      <c r="C129" t="s">
        <v>226</v>
      </c>
      <c r="D129" t="s">
        <v>226</v>
      </c>
    </row>
    <row r="130" spans="1:4">
      <c r="A130" t="s">
        <v>225</v>
      </c>
      <c r="B130">
        <v>2</v>
      </c>
      <c r="C130" t="s">
        <v>228</v>
      </c>
      <c r="D130" t="s">
        <v>229</v>
      </c>
    </row>
    <row r="131" spans="1:4">
      <c r="A131" t="s">
        <v>225</v>
      </c>
      <c r="B131">
        <v>2</v>
      </c>
      <c r="C131" t="s">
        <v>228</v>
      </c>
      <c r="D131" t="s">
        <v>228</v>
      </c>
    </row>
    <row r="132" spans="1:4">
      <c r="A132" t="s">
        <v>230</v>
      </c>
      <c r="B132">
        <v>1</v>
      </c>
      <c r="C132" t="s">
        <v>231</v>
      </c>
      <c r="D132" t="s">
        <v>231</v>
      </c>
    </row>
    <row r="133" spans="1:4">
      <c r="A133" t="s">
        <v>230</v>
      </c>
      <c r="B133">
        <v>2</v>
      </c>
      <c r="C133" t="s">
        <v>232</v>
      </c>
      <c r="D133" t="s">
        <v>233</v>
      </c>
    </row>
    <row r="134" spans="1:4">
      <c r="A134" t="s">
        <v>230</v>
      </c>
      <c r="B134">
        <v>3</v>
      </c>
      <c r="C134" t="s">
        <v>234</v>
      </c>
      <c r="D134" t="s">
        <v>235</v>
      </c>
    </row>
    <row r="135" spans="1:4">
      <c r="A135" t="s">
        <v>230</v>
      </c>
      <c r="B135">
        <v>4</v>
      </c>
      <c r="C135" t="s">
        <v>236</v>
      </c>
      <c r="D135" t="s">
        <v>236</v>
      </c>
    </row>
    <row r="136" spans="1:4">
      <c r="A136" t="s">
        <v>230</v>
      </c>
      <c r="B136">
        <v>5</v>
      </c>
      <c r="C136" t="s">
        <v>237</v>
      </c>
      <c r="D136" t="s">
        <v>238</v>
      </c>
    </row>
    <row r="137" spans="1:4">
      <c r="A137" t="s">
        <v>230</v>
      </c>
      <c r="B137">
        <v>5</v>
      </c>
      <c r="C137" t="s">
        <v>237</v>
      </c>
      <c r="D137" t="s">
        <v>239</v>
      </c>
    </row>
    <row r="138" spans="1:4">
      <c r="A138" t="s">
        <v>230</v>
      </c>
      <c r="B138">
        <v>5</v>
      </c>
      <c r="C138" t="s">
        <v>237</v>
      </c>
      <c r="D138" t="s">
        <v>240</v>
      </c>
    </row>
    <row r="139" spans="1:4">
      <c r="A139" t="s">
        <v>241</v>
      </c>
      <c r="B139">
        <v>3</v>
      </c>
      <c r="C139" t="s">
        <v>242</v>
      </c>
      <c r="D139" t="s">
        <v>243</v>
      </c>
    </row>
    <row r="140" spans="1:4">
      <c r="A140" t="s">
        <v>241</v>
      </c>
      <c r="B140">
        <v>3</v>
      </c>
      <c r="C140" t="s">
        <v>244</v>
      </c>
      <c r="D140" t="s">
        <v>244</v>
      </c>
    </row>
    <row r="141" spans="1:4">
      <c r="A141" t="s">
        <v>241</v>
      </c>
      <c r="B141">
        <v>3</v>
      </c>
      <c r="C141" t="s">
        <v>245</v>
      </c>
      <c r="D141" t="s">
        <v>245</v>
      </c>
    </row>
    <row r="142" spans="1:4">
      <c r="A142" t="s">
        <v>246</v>
      </c>
      <c r="B142">
        <v>1</v>
      </c>
      <c r="C142" t="s">
        <v>247</v>
      </c>
      <c r="D142" t="s">
        <v>46</v>
      </c>
    </row>
    <row r="143" spans="1:4">
      <c r="A143" t="s">
        <v>246</v>
      </c>
      <c r="B143">
        <v>2</v>
      </c>
      <c r="C143" t="s">
        <v>248</v>
      </c>
      <c r="D143" t="s">
        <v>47</v>
      </c>
    </row>
    <row r="144" spans="1:4">
      <c r="A144" t="s">
        <v>246</v>
      </c>
      <c r="B144">
        <v>3</v>
      </c>
      <c r="C144" t="s">
        <v>249</v>
      </c>
      <c r="D144" t="s">
        <v>45</v>
      </c>
    </row>
    <row r="145" spans="1:4">
      <c r="A145" t="s">
        <v>250</v>
      </c>
      <c r="B145">
        <v>1</v>
      </c>
      <c r="C145" t="s">
        <v>251</v>
      </c>
      <c r="D145" t="s">
        <v>252</v>
      </c>
    </row>
    <row r="146" spans="1:4">
      <c r="A146" t="s">
        <v>250</v>
      </c>
      <c r="B146">
        <v>2</v>
      </c>
      <c r="C146" t="s">
        <v>253</v>
      </c>
      <c r="D146" t="s">
        <v>254</v>
      </c>
    </row>
    <row r="147" spans="1:4">
      <c r="A147" t="s">
        <v>250</v>
      </c>
      <c r="B147">
        <v>3</v>
      </c>
      <c r="C147" t="s">
        <v>255</v>
      </c>
      <c r="D147" t="s">
        <v>256</v>
      </c>
    </row>
    <row r="148" spans="1:4">
      <c r="A148" t="s">
        <v>250</v>
      </c>
      <c r="B148">
        <v>3</v>
      </c>
      <c r="C148" t="s">
        <v>255</v>
      </c>
      <c r="D148" t="s">
        <v>257</v>
      </c>
    </row>
    <row r="266" ht="15" customHeight="1"/>
  </sheetData>
  <pageMargins left="0.7" right="0.7" top="0.75" bottom="0.75" header="0.3" footer="0.3"/>
  <customProperties>
    <customPr name="LastActive" r:id="rId1"/>
  </customPropertie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AG5059"/>
  <sheetViews>
    <sheetView workbookViewId="0"/>
  </sheetViews>
  <sheetFormatPr defaultRowHeight="15"/>
  <cols>
    <col min="1" max="1" width="33.140625" bestFit="1" customWidth="1"/>
    <col min="2" max="2" width="21" customWidth="1"/>
    <col min="5" max="5" width="32.140625" bestFit="1" customWidth="1"/>
    <col min="9" max="9" width="20.5703125" bestFit="1" customWidth="1"/>
    <col min="11" max="11" width="9.42578125" bestFit="1" customWidth="1"/>
    <col min="17" max="17" width="10.7109375" customWidth="1"/>
    <col min="18" max="19" width="17" customWidth="1"/>
    <col min="20" max="20" width="14.85546875" customWidth="1"/>
    <col min="21" max="21" width="18.5703125" customWidth="1"/>
    <col min="25" max="25" width="11.42578125" customWidth="1"/>
    <col min="26" max="26" width="17.140625" customWidth="1"/>
    <col min="27" max="27" width="11.42578125" customWidth="1"/>
    <col min="30" max="30" width="33.140625" bestFit="1" customWidth="1"/>
    <col min="31" max="31" width="63.5703125" bestFit="1" customWidth="1"/>
    <col min="32" max="32" width="18.5703125" customWidth="1"/>
    <col min="36" max="36" width="11.42578125" customWidth="1"/>
    <col min="37" max="37" width="17.140625" customWidth="1"/>
    <col min="38" max="38" width="9.7109375" customWidth="1"/>
    <col min="39" max="39" width="13.28515625" customWidth="1"/>
    <col min="40" max="40" width="9.5703125" customWidth="1"/>
    <col min="43" max="43" width="11.28515625" customWidth="1"/>
    <col min="44" max="44" width="11.85546875" customWidth="1"/>
    <col min="45" max="45" width="10" customWidth="1"/>
    <col min="46" max="46" width="10.85546875" customWidth="1"/>
  </cols>
  <sheetData>
    <row r="1" spans="1:33">
      <c r="A1" t="s">
        <v>258</v>
      </c>
      <c r="B1" t="s">
        <v>259</v>
      </c>
      <c r="C1" t="s">
        <v>260</v>
      </c>
      <c r="D1" t="s">
        <v>261</v>
      </c>
      <c r="E1" t="s">
        <v>262</v>
      </c>
      <c r="I1" s="7" t="s">
        <v>263</v>
      </c>
      <c r="AD1" t="s">
        <v>35</v>
      </c>
      <c r="AE1" t="s">
        <v>264</v>
      </c>
      <c r="AF1" t="s">
        <v>265</v>
      </c>
      <c r="AG1" t="s">
        <v>263</v>
      </c>
    </row>
    <row r="2" spans="1:33">
      <c r="A2" t="s">
        <v>53</v>
      </c>
      <c r="B2" t="s">
        <v>52</v>
      </c>
      <c r="C2" t="s">
        <v>266</v>
      </c>
      <c r="D2">
        <v>1</v>
      </c>
      <c r="E2" t="str">
        <f>_stdfunctietabel[[#This Row],[senioriteit]]&amp;"-"&amp;_stdfunctietabel[[#This Row],[Standaardfunctie]]</f>
        <v>1-assistent monteur</v>
      </c>
      <c r="I2" s="6" t="s">
        <v>52</v>
      </c>
      <c r="K2" t="b">
        <v>1</v>
      </c>
      <c r="AD2" t="s">
        <v>118</v>
      </c>
      <c r="AE2" t="s">
        <v>267</v>
      </c>
      <c r="AG2" t="str">
        <f>_xlfn.XLOOKUP(_aliassen[[#This Row],[standaard functie]],_stdfunctietabel[Standaardfunctie],_stdfunctietabel[standaardafdeling],,0)</f>
        <v>23 engineering</v>
      </c>
    </row>
    <row r="3" spans="1:33">
      <c r="A3" t="s">
        <v>57</v>
      </c>
      <c r="B3" t="s">
        <v>52</v>
      </c>
      <c r="C3" t="s">
        <v>266</v>
      </c>
      <c r="D3">
        <v>2</v>
      </c>
      <c r="E3" t="str">
        <f>_stdfunctietabel[[#This Row],[senioriteit]]&amp;"-"&amp;_stdfunctietabel[[#This Row],[Standaardfunctie]]</f>
        <v>2-monteur</v>
      </c>
      <c r="I3" s="6" t="s">
        <v>71</v>
      </c>
      <c r="K3" t="b">
        <v>0</v>
      </c>
      <c r="AD3" t="s">
        <v>147</v>
      </c>
      <c r="AE3" t="s">
        <v>268</v>
      </c>
      <c r="AG3" t="str">
        <f>_xlfn.XLOOKUP(_aliassen[[#This Row],[standaard functie]],_stdfunctietabel[Standaardfunctie],_stdfunctietabel[standaardafdeling],,0)</f>
        <v>24 werkvoorbereiding</v>
      </c>
    </row>
    <row r="4" spans="1:33">
      <c r="A4" t="s">
        <v>59</v>
      </c>
      <c r="B4" t="s">
        <v>52</v>
      </c>
      <c r="C4" t="s">
        <v>266</v>
      </c>
      <c r="D4">
        <v>3</v>
      </c>
      <c r="E4" t="str">
        <f>_stdfunctietabel[[#This Row],[senioriteit]]&amp;"-"&amp;_stdfunctietabel[[#This Row],[Standaardfunctie]]</f>
        <v>3-ervaren monteur</v>
      </c>
      <c r="I4" s="6" t="s">
        <v>89</v>
      </c>
      <c r="AD4" t="s">
        <v>100</v>
      </c>
      <c r="AE4" t="s">
        <v>269</v>
      </c>
      <c r="AG4" t="str">
        <f>_xlfn.XLOOKUP(_aliassen[[#This Row],[standaard functie]],_stdfunctietabel[Standaardfunctie],_stdfunctietabel[standaardafdeling],,0)</f>
        <v xml:space="preserve">21 verkoop </v>
      </c>
    </row>
    <row r="5" spans="1:33">
      <c r="A5" t="s">
        <v>60</v>
      </c>
      <c r="B5" t="s">
        <v>52</v>
      </c>
      <c r="C5" t="s">
        <v>266</v>
      </c>
      <c r="D5">
        <v>4</v>
      </c>
      <c r="E5" t="str">
        <f>_stdfunctietabel[[#This Row],[senioriteit]]&amp;"-"&amp;_stdfunctietabel[[#This Row],[Standaardfunctie]]</f>
        <v>4-all round monteur</v>
      </c>
      <c r="I5" s="6" t="s">
        <v>106</v>
      </c>
      <c r="AD5" t="s">
        <v>215</v>
      </c>
      <c r="AE5" t="s">
        <v>270</v>
      </c>
      <c r="AG5" t="str">
        <f>_xlfn.XLOOKUP(_aliassen[[#This Row],[standaard functie]],_stdfunctietabel[Standaardfunctie],_stdfunctietabel[standaardafdeling],,0)</f>
        <v>32 financial Control</v>
      </c>
    </row>
    <row r="6" spans="1:33">
      <c r="A6" t="s">
        <v>61</v>
      </c>
      <c r="B6" t="s">
        <v>52</v>
      </c>
      <c r="C6" t="s">
        <v>266</v>
      </c>
      <c r="D6">
        <v>5</v>
      </c>
      <c r="E6" t="str">
        <f>_stdfunctietabel[[#This Row],[senioriteit]]&amp;"-"&amp;_stdfunctietabel[[#This Row],[Standaardfunctie]]</f>
        <v>5-hoofdmonteur</v>
      </c>
      <c r="I6" s="6" t="s">
        <v>117</v>
      </c>
      <c r="AD6" t="s">
        <v>74</v>
      </c>
      <c r="AE6" t="s">
        <v>271</v>
      </c>
      <c r="AG6" t="str">
        <f>_xlfn.XLOOKUP(_aliassen[[#This Row],[standaard functie]],_stdfunctietabel[Standaardfunctie],_stdfunctietabel[standaardafdeling],,0)</f>
        <v>11 service montage</v>
      </c>
    </row>
    <row r="7" spans="1:33">
      <c r="A7" t="s">
        <v>66</v>
      </c>
      <c r="B7" t="s">
        <v>52</v>
      </c>
      <c r="C7" t="s">
        <v>266</v>
      </c>
      <c r="D7">
        <v>6</v>
      </c>
      <c r="E7" t="str">
        <f>_stdfunctietabel[[#This Row],[senioriteit]]&amp;"-"&amp;_stdfunctietabel[[#This Row],[Standaardfunctie]]</f>
        <v>6-montagespecialist</v>
      </c>
      <c r="I7" s="6" t="s">
        <v>146</v>
      </c>
      <c r="AD7" t="s">
        <v>53</v>
      </c>
      <c r="AE7" t="s">
        <v>272</v>
      </c>
      <c r="AG7" t="str">
        <f>_xlfn.XLOOKUP(_aliassen[[#This Row],[standaard functie]],_stdfunctietabel[Standaardfunctie],_stdfunctietabel[standaardafdeling],,0)</f>
        <v>10 montage</v>
      </c>
    </row>
    <row r="8" spans="1:33">
      <c r="A8" t="s">
        <v>72</v>
      </c>
      <c r="B8" t="s">
        <v>71</v>
      </c>
      <c r="C8" t="s">
        <v>266</v>
      </c>
      <c r="D8">
        <v>1</v>
      </c>
      <c r="E8" t="str">
        <f>_stdfunctietabel[[#This Row],[senioriteit]]&amp;"-"&amp;_stdfunctietabel[[#This Row],[Standaardfunctie]]</f>
        <v>1-assistent service monteur</v>
      </c>
      <c r="I8" s="6" t="s">
        <v>165</v>
      </c>
      <c r="AD8" t="s">
        <v>135</v>
      </c>
      <c r="AE8" t="s">
        <v>273</v>
      </c>
      <c r="AG8" t="str">
        <f>_xlfn.XLOOKUP(_aliassen[[#This Row],[standaard functie]],_stdfunctietabel[Standaardfunctie],_stdfunctietabel[standaardafdeling],,0)</f>
        <v>23 engineering</v>
      </c>
    </row>
    <row r="9" spans="1:33">
      <c r="A9" t="s">
        <v>74</v>
      </c>
      <c r="B9" t="s">
        <v>71</v>
      </c>
      <c r="C9" t="s">
        <v>266</v>
      </c>
      <c r="D9">
        <v>2</v>
      </c>
      <c r="E9" t="str">
        <f>_stdfunctietabel[[#This Row],[senioriteit]]&amp;"-"&amp;_stdfunctietabel[[#This Row],[Standaardfunctie]]</f>
        <v>2-service monteur</v>
      </c>
      <c r="I9" s="6" t="s">
        <v>178</v>
      </c>
      <c r="AD9" t="s">
        <v>59</v>
      </c>
      <c r="AE9" t="s">
        <v>274</v>
      </c>
      <c r="AG9" t="str">
        <f>_xlfn.XLOOKUP(_aliassen[[#This Row],[standaard functie]],_stdfunctietabel[Standaardfunctie],_stdfunctietabel[standaardafdeling],,0)</f>
        <v>10 montage</v>
      </c>
    </row>
    <row r="10" spans="1:33">
      <c r="A10" t="s">
        <v>275</v>
      </c>
      <c r="B10" t="s">
        <v>71</v>
      </c>
      <c r="C10" t="s">
        <v>266</v>
      </c>
      <c r="D10">
        <v>3</v>
      </c>
      <c r="E10" t="str">
        <f>_stdfunctietabel[[#This Row],[senioriteit]]&amp;"-"&amp;_stdfunctietabel[[#This Row],[Standaardfunctie]]</f>
        <v>3-hoofd service monteur</v>
      </c>
      <c r="I10" s="6" t="s">
        <v>190</v>
      </c>
      <c r="AD10" t="s">
        <v>276</v>
      </c>
      <c r="AE10" t="s">
        <v>277</v>
      </c>
      <c r="AG10">
        <f>_xlfn.XLOOKUP(_aliassen[[#This Row],[standaard functie]],_stdfunctietabel[Standaardfunctie],_stdfunctietabel[standaardafdeling],,0)</f>
        <v>0</v>
      </c>
    </row>
    <row r="11" spans="1:33">
      <c r="A11" t="s">
        <v>81</v>
      </c>
      <c r="B11" t="s">
        <v>71</v>
      </c>
      <c r="C11" t="s">
        <v>266</v>
      </c>
      <c r="D11">
        <v>4</v>
      </c>
      <c r="E11" t="str">
        <f>_stdfunctietabel[[#This Row],[senioriteit]]&amp;"-"&amp;_stdfunctietabel[[#This Row],[Standaardfunctie]]</f>
        <v>4-service specialist</v>
      </c>
      <c r="I11" s="6" t="s">
        <v>209</v>
      </c>
      <c r="AD11" t="s">
        <v>53</v>
      </c>
      <c r="AE11" t="s">
        <v>278</v>
      </c>
      <c r="AG11" t="str">
        <f>_xlfn.XLOOKUP(_aliassen[[#This Row],[standaard functie]],_stdfunctietabel[Standaardfunctie],_stdfunctietabel[standaardafdeling],,0)</f>
        <v>10 montage</v>
      </c>
    </row>
    <row r="12" spans="1:33">
      <c r="A12" t="s">
        <v>86</v>
      </c>
      <c r="B12" t="s">
        <v>71</v>
      </c>
      <c r="C12" t="s">
        <v>266</v>
      </c>
      <c r="D12">
        <v>5</v>
      </c>
      <c r="E12" t="str">
        <f>_stdfunctietabel[[#This Row],[senioriteit]]&amp;"-"&amp;_stdfunctietabel[[#This Row],[Standaardfunctie]]</f>
        <v>5-in bedrijfsteller</v>
      </c>
      <c r="I12" s="6" t="s">
        <v>214</v>
      </c>
      <c r="AD12" t="s">
        <v>213</v>
      </c>
      <c r="AE12" t="s">
        <v>279</v>
      </c>
      <c r="AG12" t="str">
        <f>_xlfn.XLOOKUP(_aliassen[[#This Row],[standaard functie]],_stdfunctietabel[Standaardfunctie],_stdfunctietabel[standaardafdeling],,0)</f>
        <v>31 directie</v>
      </c>
    </row>
    <row r="13" spans="1:33">
      <c r="A13" t="s">
        <v>90</v>
      </c>
      <c r="B13" t="s">
        <v>89</v>
      </c>
      <c r="D13">
        <v>1</v>
      </c>
      <c r="E13" t="str">
        <f>_stdfunctietabel[[#This Row],[senioriteit]]&amp;"-"&amp;_stdfunctietabel[[#This Row],[Standaardfunctie]]</f>
        <v>1-medewerker verkoop binnendienst</v>
      </c>
      <c r="I13" s="6" t="s">
        <v>225</v>
      </c>
      <c r="AD13" t="s">
        <v>211</v>
      </c>
      <c r="AE13" t="s">
        <v>280</v>
      </c>
      <c r="AG13" t="str">
        <f>_xlfn.XLOOKUP(_aliassen[[#This Row],[standaard functie]],_stdfunctietabel[Standaardfunctie],_stdfunctietabel[standaardafdeling],,0)</f>
        <v>31 directie</v>
      </c>
    </row>
    <row r="14" spans="1:33">
      <c r="A14" t="s">
        <v>95</v>
      </c>
      <c r="B14" t="s">
        <v>89</v>
      </c>
      <c r="D14">
        <v>2</v>
      </c>
      <c r="E14" t="str">
        <f>_stdfunctietabel[[#This Row],[senioriteit]]&amp;"-"&amp;_stdfunctietabel[[#This Row],[Standaardfunctie]]</f>
        <v>2-verkoper</v>
      </c>
      <c r="I14" s="6" t="s">
        <v>230</v>
      </c>
      <c r="AD14" t="s">
        <v>281</v>
      </c>
      <c r="AE14" t="s">
        <v>282</v>
      </c>
      <c r="AG14">
        <f>_xlfn.XLOOKUP(_aliassen[[#This Row],[standaard functie]],_stdfunctietabel[Standaardfunctie],_stdfunctietabel[standaardafdeling],,0)</f>
        <v>0</v>
      </c>
    </row>
    <row r="15" spans="1:33">
      <c r="A15" t="s">
        <v>100</v>
      </c>
      <c r="B15" t="s">
        <v>89</v>
      </c>
      <c r="D15">
        <v>3</v>
      </c>
      <c r="E15" t="str">
        <f>_stdfunctietabel[[#This Row],[senioriteit]]&amp;"-"&amp;_stdfunctietabel[[#This Row],[Standaardfunctie]]</f>
        <v>3-accountmanager</v>
      </c>
      <c r="I15" s="6" t="s">
        <v>241</v>
      </c>
      <c r="AD15" t="s">
        <v>249</v>
      </c>
      <c r="AE15" t="s">
        <v>283</v>
      </c>
      <c r="AG15" t="str">
        <f>_xlfn.XLOOKUP(_aliassen[[#This Row],[standaard functie]],_stdfunctietabel[Standaardfunctie],_stdfunctietabel[standaardafdeling],,0)</f>
        <v>36 hrm</v>
      </c>
    </row>
    <row r="16" spans="1:33">
      <c r="A16" t="s">
        <v>104</v>
      </c>
      <c r="B16" t="s">
        <v>89</v>
      </c>
      <c r="D16">
        <v>4</v>
      </c>
      <c r="E16" t="str">
        <f>_stdfunctietabel[[#This Row],[senioriteit]]&amp;"-"&amp;_stdfunctietabel[[#This Row],[Standaardfunctie]]</f>
        <v>4-hoofd verkoop</v>
      </c>
      <c r="I16" s="6" t="s">
        <v>246</v>
      </c>
      <c r="AD16" t="s">
        <v>247</v>
      </c>
      <c r="AE16" t="s">
        <v>284</v>
      </c>
      <c r="AG16" t="str">
        <f>_xlfn.XLOOKUP(_aliassen[[#This Row],[standaard functie]],_stdfunctietabel[Standaardfunctie],_stdfunctietabel[standaardafdeling],,0)</f>
        <v>36 hrm</v>
      </c>
    </row>
    <row r="17" spans="1:33">
      <c r="A17" t="s">
        <v>107</v>
      </c>
      <c r="B17" t="s">
        <v>106</v>
      </c>
      <c r="C17" t="s">
        <v>266</v>
      </c>
      <c r="D17">
        <v>1</v>
      </c>
      <c r="E17" t="str">
        <f>_stdfunctietabel[[#This Row],[senioriteit]]&amp;"-"&amp;_stdfunctietabel[[#This Row],[Standaardfunctie]]</f>
        <v>1-calculator</v>
      </c>
      <c r="I17" s="8" t="s">
        <v>250</v>
      </c>
      <c r="AD17" t="s">
        <v>248</v>
      </c>
      <c r="AE17" t="s">
        <v>285</v>
      </c>
      <c r="AG17" t="str">
        <f>_xlfn.XLOOKUP(_aliassen[[#This Row],[standaard functie]],_stdfunctietabel[Standaardfunctie],_stdfunctietabel[standaardafdeling],,0)</f>
        <v>36 hrm</v>
      </c>
    </row>
    <row r="18" spans="1:33">
      <c r="A18" t="s">
        <v>110</v>
      </c>
      <c r="B18" t="s">
        <v>106</v>
      </c>
      <c r="D18">
        <v>2</v>
      </c>
      <c r="E18" t="str">
        <f>_stdfunctietabel[[#This Row],[senioriteit]]&amp;"-"&amp;_stdfunctietabel[[#This Row],[Standaardfunctie]]</f>
        <v>2-senior calculator</v>
      </c>
      <c r="AD18" t="s">
        <v>244</v>
      </c>
      <c r="AE18" t="s">
        <v>286</v>
      </c>
      <c r="AG18" t="str">
        <f>_xlfn.XLOOKUP(_aliassen[[#This Row],[standaard functie]],_stdfunctietabel[Standaardfunctie],_stdfunctietabel[standaardafdeling],,0)</f>
        <v>35 ict</v>
      </c>
    </row>
    <row r="19" spans="1:33">
      <c r="A19" t="s">
        <v>115</v>
      </c>
      <c r="B19" t="s">
        <v>106</v>
      </c>
      <c r="D19">
        <v>3</v>
      </c>
      <c r="E19" t="str">
        <f>_stdfunctietabel[[#This Row],[senioriteit]]&amp;"-"&amp;_stdfunctietabel[[#This Row],[Standaardfunctie]]</f>
        <v>3-hoofd calculator</v>
      </c>
      <c r="AD19" t="s">
        <v>237</v>
      </c>
      <c r="AE19" t="s">
        <v>287</v>
      </c>
      <c r="AG19" t="str">
        <f>_xlfn.XLOOKUP(_aliassen[[#This Row],[standaard functie]],_stdfunctietabel[Standaardfunctie],_stdfunctietabel[standaardafdeling],,0)</f>
        <v>34 facilities</v>
      </c>
    </row>
    <row r="20" spans="1:33">
      <c r="A20" t="s">
        <v>118</v>
      </c>
      <c r="B20" t="s">
        <v>117</v>
      </c>
      <c r="C20" t="s">
        <v>266</v>
      </c>
      <c r="D20">
        <v>1</v>
      </c>
      <c r="E20" t="str">
        <f>_stdfunctietabel[[#This Row],[senioriteit]]&amp;"-"&amp;_stdfunctietabel[[#This Row],[Standaardfunctie]]</f>
        <v>1-engineer</v>
      </c>
      <c r="AD20" t="s">
        <v>126</v>
      </c>
      <c r="AE20" t="s">
        <v>288</v>
      </c>
      <c r="AG20" t="str">
        <f>_xlfn.XLOOKUP(_aliassen[[#This Row],[standaard functie]],_stdfunctietabel[Standaardfunctie],_stdfunctietabel[standaardafdeling],,0)</f>
        <v>23 engineering</v>
      </c>
    </row>
    <row r="21" spans="1:33">
      <c r="A21" t="s">
        <v>126</v>
      </c>
      <c r="B21" t="s">
        <v>117</v>
      </c>
      <c r="D21">
        <v>2</v>
      </c>
      <c r="E21" t="str">
        <f>_stdfunctietabel[[#This Row],[senioriteit]]&amp;"-"&amp;_stdfunctietabel[[#This Row],[Standaardfunctie]]</f>
        <v>2-senior engineer</v>
      </c>
      <c r="AD21" t="s">
        <v>236</v>
      </c>
      <c r="AE21" t="s">
        <v>289</v>
      </c>
      <c r="AG21" t="str">
        <f>_xlfn.XLOOKUP(_aliassen[[#This Row],[standaard functie]],_stdfunctietabel[Standaardfunctie],_stdfunctietabel[standaardafdeling],,0)</f>
        <v>34 facilities</v>
      </c>
    </row>
    <row r="22" spans="1:33">
      <c r="A22" t="s">
        <v>130</v>
      </c>
      <c r="B22" t="s">
        <v>117</v>
      </c>
      <c r="D22">
        <v>3</v>
      </c>
      <c r="E22" t="str">
        <f>_stdfunctietabel[[#This Row],[senioriteit]]&amp;"-"&amp;_stdfunctietabel[[#This Row],[Standaardfunctie]]</f>
        <v>3-hoofd engineer</v>
      </c>
      <c r="AD22" t="s">
        <v>248</v>
      </c>
      <c r="AE22" t="s">
        <v>290</v>
      </c>
      <c r="AG22" t="str">
        <f>_xlfn.XLOOKUP(_aliassen[[#This Row],[standaard functie]],_stdfunctietabel[Standaardfunctie],_stdfunctietabel[standaardafdeling],,0)</f>
        <v>36 hrm</v>
      </c>
    </row>
    <row r="23" spans="1:33">
      <c r="A23" t="s">
        <v>135</v>
      </c>
      <c r="B23" t="s">
        <v>117</v>
      </c>
      <c r="D23">
        <v>4</v>
      </c>
      <c r="E23" t="str">
        <f>_stdfunctietabel[[#This Row],[senioriteit]]&amp;"-"&amp;_stdfunctietabel[[#This Row],[Standaardfunctie]]</f>
        <v>4-technisch adviseur</v>
      </c>
      <c r="AD23" t="s">
        <v>215</v>
      </c>
      <c r="AE23" t="s">
        <v>291</v>
      </c>
      <c r="AG23" t="str">
        <f>_xlfn.XLOOKUP(_aliassen[[#This Row],[standaard functie]],_stdfunctietabel[Standaardfunctie],_stdfunctietabel[standaardafdeling],,0)</f>
        <v>32 financial Control</v>
      </c>
    </row>
    <row r="24" spans="1:33">
      <c r="A24" t="s">
        <v>139</v>
      </c>
      <c r="B24" t="s">
        <v>117</v>
      </c>
      <c r="D24">
        <v>5</v>
      </c>
      <c r="E24" t="str">
        <f>_stdfunctietabel[[#This Row],[senioriteit]]&amp;"-"&amp;_stdfunctietabel[[#This Row],[Standaardfunctie]]</f>
        <v>5-hardware engineer</v>
      </c>
      <c r="AD24" t="s">
        <v>221</v>
      </c>
      <c r="AE24" t="s">
        <v>292</v>
      </c>
      <c r="AG24" t="str">
        <f>_xlfn.XLOOKUP(_aliassen[[#This Row],[standaard functie]],_stdfunctietabel[Standaardfunctie],_stdfunctietabel[standaardafdeling],,0)</f>
        <v>32 financial Control</v>
      </c>
    </row>
    <row r="25" spans="1:33">
      <c r="A25" t="s">
        <v>143</v>
      </c>
      <c r="B25" t="s">
        <v>117</v>
      </c>
      <c r="D25">
        <v>6</v>
      </c>
      <c r="E25" t="str">
        <f>_stdfunctietabel[[#This Row],[senioriteit]]&amp;"-"&amp;_stdfunctietabel[[#This Row],[Standaardfunctie]]</f>
        <v>6-software engineer</v>
      </c>
      <c r="AD25" t="s">
        <v>215</v>
      </c>
      <c r="AE25" t="s">
        <v>293</v>
      </c>
      <c r="AG25" t="str">
        <f>_xlfn.XLOOKUP(_aliassen[[#This Row],[standaard functie]],_stdfunctietabel[Standaardfunctie],_stdfunctietabel[standaardafdeling],,0)</f>
        <v>32 financial Control</v>
      </c>
    </row>
    <row r="26" spans="1:33">
      <c r="A26" t="s">
        <v>145</v>
      </c>
      <c r="B26" t="s">
        <v>117</v>
      </c>
      <c r="D26">
        <v>7</v>
      </c>
      <c r="E26" t="str">
        <f>_stdfunctietabel[[#This Row],[senioriteit]]&amp;"-"&amp;_stdfunctietabel[[#This Row],[Standaardfunctie]]</f>
        <v>7-inspecteur</v>
      </c>
      <c r="AD26" t="s">
        <v>234</v>
      </c>
      <c r="AE26" t="s">
        <v>294</v>
      </c>
      <c r="AG26" t="str">
        <f>_xlfn.XLOOKUP(_aliassen[[#This Row],[standaard functie]],_stdfunctietabel[Standaardfunctie],_stdfunctietabel[standaardafdeling],,0)</f>
        <v>34 facilities</v>
      </c>
    </row>
    <row r="27" spans="1:33">
      <c r="A27" t="s">
        <v>147</v>
      </c>
      <c r="B27" t="s">
        <v>146</v>
      </c>
      <c r="D27">
        <v>1</v>
      </c>
      <c r="E27" t="str">
        <f>_stdfunctietabel[[#This Row],[senioriteit]]&amp;"-"&amp;_stdfunctietabel[[#This Row],[Standaardfunctie]]</f>
        <v>1-tekenaar</v>
      </c>
      <c r="AD27" t="s">
        <v>215</v>
      </c>
      <c r="AE27" t="s">
        <v>295</v>
      </c>
      <c r="AG27" t="str">
        <f>_xlfn.XLOOKUP(_aliassen[[#This Row],[standaard functie]],_stdfunctietabel[Standaardfunctie],_stdfunctietabel[standaardafdeling],,0)</f>
        <v>32 financial Control</v>
      </c>
    </row>
    <row r="28" spans="1:33">
      <c r="A28" t="s">
        <v>151</v>
      </c>
      <c r="B28" t="s">
        <v>146</v>
      </c>
      <c r="C28" t="s">
        <v>266</v>
      </c>
      <c r="D28">
        <v>2</v>
      </c>
      <c r="E28" t="str">
        <f>_stdfunctietabel[[#This Row],[senioriteit]]&amp;"-"&amp;_stdfunctietabel[[#This Row],[Standaardfunctie]]</f>
        <v>2-werkvoorbereider</v>
      </c>
      <c r="AD28" t="s">
        <v>296</v>
      </c>
      <c r="AE28" t="s">
        <v>297</v>
      </c>
      <c r="AG28" t="str">
        <f>_xlfn.XLOOKUP(_aliassen[[#This Row],[standaard functie]],_stdfunctietabel[Standaardfunctie],_stdfunctietabel[standaardafdeling],,0)</f>
        <v>32 financial Control</v>
      </c>
    </row>
    <row r="29" spans="1:33">
      <c r="A29" t="s">
        <v>156</v>
      </c>
      <c r="B29" t="s">
        <v>146</v>
      </c>
      <c r="D29">
        <v>3</v>
      </c>
      <c r="E29" t="str">
        <f>_stdfunctietabel[[#This Row],[senioriteit]]&amp;"-"&amp;_stdfunctietabel[[#This Row],[Standaardfunctie]]</f>
        <v>3-senior werkvoorbereider</v>
      </c>
      <c r="AD29" t="s">
        <v>296</v>
      </c>
      <c r="AE29" t="s">
        <v>298</v>
      </c>
      <c r="AG29" t="str">
        <f>_xlfn.XLOOKUP(_aliassen[[#This Row],[standaard functie]],_stdfunctietabel[Standaardfunctie],_stdfunctietabel[standaardafdeling],,0)</f>
        <v>32 financial Control</v>
      </c>
    </row>
    <row r="30" spans="1:33">
      <c r="A30" t="s">
        <v>158</v>
      </c>
      <c r="B30" t="s">
        <v>146</v>
      </c>
      <c r="D30">
        <v>4</v>
      </c>
      <c r="E30" t="str">
        <f>_stdfunctietabel[[#This Row],[senioriteit]]&amp;"-"&amp;_stdfunctietabel[[#This Row],[Standaardfunctie]]</f>
        <v>4-service coordinator</v>
      </c>
      <c r="AD30" t="s">
        <v>59</v>
      </c>
      <c r="AE30" t="s">
        <v>299</v>
      </c>
      <c r="AG30" t="str">
        <f>_xlfn.XLOOKUP(_aliassen[[#This Row],[standaard functie]],_stdfunctietabel[Standaardfunctie],_stdfunctietabel[standaardafdeling],,0)</f>
        <v>10 montage</v>
      </c>
    </row>
    <row r="31" spans="1:33">
      <c r="A31" t="s">
        <v>162</v>
      </c>
      <c r="B31" t="s">
        <v>146</v>
      </c>
      <c r="D31">
        <v>5</v>
      </c>
      <c r="E31" t="str">
        <f>_stdfunctietabel[[#This Row],[senioriteit]]&amp;"-"&amp;_stdfunctietabel[[#This Row],[Standaardfunctie]]</f>
        <v>5-Contractbeheerder</v>
      </c>
      <c r="AD31" t="s">
        <v>61</v>
      </c>
      <c r="AE31" t="s">
        <v>299</v>
      </c>
      <c r="AG31" t="str">
        <f>_xlfn.XLOOKUP(_aliassen[[#This Row],[standaard functie]],_stdfunctietabel[Standaardfunctie],_stdfunctietabel[standaardafdeling],,0)</f>
        <v>10 montage</v>
      </c>
    </row>
    <row r="32" spans="1:33">
      <c r="A32" t="s">
        <v>166</v>
      </c>
      <c r="B32" t="s">
        <v>165</v>
      </c>
      <c r="D32">
        <v>1</v>
      </c>
      <c r="E32" t="str">
        <f>_stdfunctietabel[[#This Row],[senioriteit]]&amp;"-"&amp;_stdfunctietabel[[#This Row],[Standaardfunctie]]</f>
        <v>1-assistent inkoper</v>
      </c>
      <c r="AD32" t="s">
        <v>59</v>
      </c>
      <c r="AE32" t="s">
        <v>300</v>
      </c>
      <c r="AG32" t="str">
        <f>_xlfn.XLOOKUP(_aliassen[[#This Row],[standaard functie]],_stdfunctietabel[Standaardfunctie],_stdfunctietabel[standaardafdeling],,0)</f>
        <v>10 montage</v>
      </c>
    </row>
    <row r="33" spans="1:33">
      <c r="A33" t="s">
        <v>168</v>
      </c>
      <c r="B33" t="s">
        <v>165</v>
      </c>
      <c r="D33">
        <v>2</v>
      </c>
      <c r="E33" t="str">
        <f>_stdfunctietabel[[#This Row],[senioriteit]]&amp;"-"&amp;_stdfunctietabel[[#This Row],[Standaardfunctie]]</f>
        <v>2-inkoper</v>
      </c>
      <c r="AD33" t="s">
        <v>59</v>
      </c>
      <c r="AE33" t="s">
        <v>301</v>
      </c>
      <c r="AG33" t="str">
        <f>_xlfn.XLOOKUP(_aliassen[[#This Row],[standaard functie]],_stdfunctietabel[Standaardfunctie],_stdfunctietabel[standaardafdeling],,0)</f>
        <v>10 montage</v>
      </c>
    </row>
    <row r="34" spans="1:33">
      <c r="A34" t="s">
        <v>170</v>
      </c>
      <c r="B34" t="s">
        <v>165</v>
      </c>
      <c r="D34">
        <v>3</v>
      </c>
      <c r="E34" t="str">
        <f>_stdfunctietabel[[#This Row],[senioriteit]]&amp;"-"&amp;_stdfunctietabel[[#This Row],[Standaardfunctie]]</f>
        <v>3-senior inkoper</v>
      </c>
      <c r="AD34" t="s">
        <v>151</v>
      </c>
      <c r="AE34" t="s">
        <v>302</v>
      </c>
      <c r="AG34" t="str">
        <f>_xlfn.XLOOKUP(_aliassen[[#This Row],[standaard functie]],_stdfunctietabel[Standaardfunctie],_stdfunctietabel[standaardafdeling],,0)</f>
        <v>24 werkvoorbereiding</v>
      </c>
    </row>
    <row r="35" spans="1:33">
      <c r="A35" t="s">
        <v>175</v>
      </c>
      <c r="B35" t="s">
        <v>165</v>
      </c>
      <c r="D35">
        <v>4</v>
      </c>
      <c r="E35" t="str">
        <f>_stdfunctietabel[[#This Row],[senioriteit]]&amp;"-"&amp;_stdfunctietabel[[#This Row],[Standaardfunctie]]</f>
        <v>4-hoofd inkoop</v>
      </c>
      <c r="AD35" t="s">
        <v>107</v>
      </c>
      <c r="AE35" t="s">
        <v>303</v>
      </c>
      <c r="AG35" t="str">
        <f>_xlfn.XLOOKUP(_aliassen[[#This Row],[standaard functie]],_stdfunctietabel[Standaardfunctie],_stdfunctietabel[standaardafdeling],,0)</f>
        <v>22 calculatie</v>
      </c>
    </row>
    <row r="36" spans="1:33">
      <c r="A36" t="s">
        <v>179</v>
      </c>
      <c r="B36" t="s">
        <v>178</v>
      </c>
      <c r="D36">
        <v>1</v>
      </c>
      <c r="E36" t="str">
        <f>_stdfunctietabel[[#This Row],[senioriteit]]&amp;"-"&amp;_stdfunctietabel[[#This Row],[Standaardfunctie]]</f>
        <v>1-distributiemedewerker</v>
      </c>
      <c r="AD36" t="s">
        <v>100</v>
      </c>
      <c r="AE36" t="s">
        <v>304</v>
      </c>
      <c r="AG36" t="str">
        <f>_xlfn.XLOOKUP(_aliassen[[#This Row],[standaard functie]],_stdfunctietabel[Standaardfunctie],_stdfunctietabel[standaardafdeling],,0)</f>
        <v xml:space="preserve">21 verkoop </v>
      </c>
    </row>
    <row r="37" spans="1:33">
      <c r="A37" t="s">
        <v>181</v>
      </c>
      <c r="B37" t="s">
        <v>178</v>
      </c>
      <c r="C37" t="s">
        <v>266</v>
      </c>
      <c r="D37">
        <v>2</v>
      </c>
      <c r="E37" t="str">
        <f>_stdfunctietabel[[#This Row],[senioriteit]]&amp;"-"&amp;_stdfunctietabel[[#This Row],[Standaardfunctie]]</f>
        <v>2-magazijnmedewerker</v>
      </c>
      <c r="AD37" t="s">
        <v>151</v>
      </c>
      <c r="AE37" t="s">
        <v>305</v>
      </c>
      <c r="AG37" t="str">
        <f>_xlfn.XLOOKUP(_aliassen[[#This Row],[standaard functie]],_stdfunctietabel[Standaardfunctie],_stdfunctietabel[standaardafdeling],,0)</f>
        <v>24 werkvoorbereiding</v>
      </c>
    </row>
    <row r="38" spans="1:33">
      <c r="A38" t="s">
        <v>186</v>
      </c>
      <c r="B38" t="s">
        <v>178</v>
      </c>
      <c r="D38">
        <v>3</v>
      </c>
      <c r="E38" t="str">
        <f>_stdfunctietabel[[#This Row],[senioriteit]]&amp;"-"&amp;_stdfunctietabel[[#This Row],[Standaardfunctie]]</f>
        <v>3-hoofd magazijn</v>
      </c>
      <c r="AD38" t="s">
        <v>100</v>
      </c>
      <c r="AE38" t="s">
        <v>306</v>
      </c>
      <c r="AG38" t="str">
        <f>_xlfn.XLOOKUP(_aliassen[[#This Row],[standaard functie]],_stdfunctietabel[Standaardfunctie],_stdfunctietabel[standaardafdeling],,0)</f>
        <v xml:space="preserve">21 verkoop </v>
      </c>
    </row>
    <row r="39" spans="1:33">
      <c r="A39" t="s">
        <v>191</v>
      </c>
      <c r="B39" t="s">
        <v>190</v>
      </c>
      <c r="D39">
        <v>1</v>
      </c>
      <c r="E39" t="str">
        <f>_stdfunctietabel[[#This Row],[senioriteit]]&amp;"-"&amp;_stdfunctietabel[[#This Row],[Standaardfunctie]]</f>
        <v>1-assistent projectleider</v>
      </c>
      <c r="AD39" t="s">
        <v>135</v>
      </c>
      <c r="AE39" t="s">
        <v>307</v>
      </c>
      <c r="AG39" t="str">
        <f>_xlfn.XLOOKUP(_aliassen[[#This Row],[standaard functie]],_stdfunctietabel[Standaardfunctie],_stdfunctietabel[standaardafdeling],,0)</f>
        <v>23 engineering</v>
      </c>
    </row>
    <row r="40" spans="1:33">
      <c r="A40" t="s">
        <v>193</v>
      </c>
      <c r="B40" t="s">
        <v>190</v>
      </c>
      <c r="D40">
        <v>2</v>
      </c>
      <c r="E40" t="str">
        <f>_stdfunctietabel[[#This Row],[senioriteit]]&amp;"-"&amp;_stdfunctietabel[[#This Row],[Standaardfunctie]]</f>
        <v>2-uitvoerder</v>
      </c>
      <c r="AD40" t="s">
        <v>248</v>
      </c>
      <c r="AE40" t="s">
        <v>308</v>
      </c>
      <c r="AG40" t="str">
        <f>_xlfn.XLOOKUP(_aliassen[[#This Row],[standaard functie]],_stdfunctietabel[Standaardfunctie],_stdfunctietabel[standaardafdeling],,0)</f>
        <v>36 hrm</v>
      </c>
    </row>
    <row r="41" spans="1:33">
      <c r="A41" t="s">
        <v>195</v>
      </c>
      <c r="B41" t="s">
        <v>190</v>
      </c>
      <c r="C41" t="s">
        <v>266</v>
      </c>
      <c r="D41">
        <v>3</v>
      </c>
      <c r="E41" t="str">
        <f>_stdfunctietabel[[#This Row],[senioriteit]]&amp;"-"&amp;_stdfunctietabel[[#This Row],[Standaardfunctie]]</f>
        <v>3-projectleider</v>
      </c>
      <c r="AD41" t="s">
        <v>200</v>
      </c>
      <c r="AE41" t="s">
        <v>309</v>
      </c>
      <c r="AG41" t="str">
        <f>_xlfn.XLOOKUP(_aliassen[[#This Row],[standaard functie]],_stdfunctietabel[Standaardfunctie],_stdfunctietabel[standaardafdeling],,0)</f>
        <v>27 projectleiding</v>
      </c>
    </row>
    <row r="42" spans="1:33">
      <c r="A42" t="s">
        <v>197</v>
      </c>
      <c r="B42" t="s">
        <v>190</v>
      </c>
      <c r="D42">
        <v>4</v>
      </c>
      <c r="E42" t="str">
        <f>_stdfunctietabel[[#This Row],[senioriteit]]&amp;"-"&amp;_stdfunctietabel[[#This Row],[Standaardfunctie]]</f>
        <v>4-projectmanager</v>
      </c>
      <c r="AD42" t="s">
        <v>135</v>
      </c>
      <c r="AE42" t="s">
        <v>310</v>
      </c>
      <c r="AG42" t="str">
        <f>_xlfn.XLOOKUP(_aliassen[[#This Row],[standaard functie]],_stdfunctietabel[Standaardfunctie],_stdfunctietabel[standaardafdeling],,0)</f>
        <v>23 engineering</v>
      </c>
    </row>
    <row r="43" spans="1:33">
      <c r="A43" t="s">
        <v>200</v>
      </c>
      <c r="B43" t="s">
        <v>190</v>
      </c>
      <c r="D43">
        <v>5</v>
      </c>
      <c r="E43" t="str">
        <f>_stdfunctietabel[[#This Row],[senioriteit]]&amp;"-"&amp;_stdfunctietabel[[#This Row],[Standaardfunctie]]</f>
        <v>5-senior projectmanager</v>
      </c>
      <c r="AD43" t="s">
        <v>61</v>
      </c>
      <c r="AE43" t="s">
        <v>311</v>
      </c>
      <c r="AG43" t="str">
        <f>_xlfn.XLOOKUP(_aliassen[[#This Row],[standaard functie]],_stdfunctietabel[Standaardfunctie],_stdfunctietabel[standaardafdeling],,0)</f>
        <v>10 montage</v>
      </c>
    </row>
    <row r="44" spans="1:33">
      <c r="A44" t="s">
        <v>205</v>
      </c>
      <c r="B44" t="s">
        <v>190</v>
      </c>
      <c r="D44">
        <v>6</v>
      </c>
      <c r="E44" t="str">
        <f>_stdfunctietabel[[#This Row],[senioriteit]]&amp;"-"&amp;_stdfunctietabel[[#This Row],[Standaardfunctie]]</f>
        <v>6-technisch beheerder</v>
      </c>
      <c r="AD44" t="s">
        <v>74</v>
      </c>
      <c r="AE44" t="s">
        <v>312</v>
      </c>
      <c r="AG44" t="str">
        <f>_xlfn.XLOOKUP(_aliassen[[#This Row],[standaard functie]],_stdfunctietabel[Standaardfunctie],_stdfunctietabel[standaardafdeling],,0)</f>
        <v>11 service montage</v>
      </c>
    </row>
    <row r="45" spans="1:33">
      <c r="A45" t="s">
        <v>210</v>
      </c>
      <c r="B45" t="s">
        <v>209</v>
      </c>
      <c r="D45">
        <v>1</v>
      </c>
      <c r="E45" t="str">
        <f>_stdfunctietabel[[#This Row],[senioriteit]]&amp;"-"&amp;_stdfunctietabel[[#This Row],[Standaardfunctie]]</f>
        <v>1-Bedrijfsleider</v>
      </c>
      <c r="AD45" t="s">
        <v>95</v>
      </c>
      <c r="AE45" t="s">
        <v>313</v>
      </c>
      <c r="AG45" t="str">
        <f>_xlfn.XLOOKUP(_aliassen[[#This Row],[standaard functie]],_stdfunctietabel[Standaardfunctie],_stdfunctietabel[standaardafdeling],,0)</f>
        <v xml:space="preserve">21 verkoop </v>
      </c>
    </row>
    <row r="46" spans="1:33">
      <c r="A46" t="s">
        <v>314</v>
      </c>
      <c r="B46" t="s">
        <v>209</v>
      </c>
      <c r="D46">
        <v>2</v>
      </c>
      <c r="E46" t="str">
        <f>_stdfunctietabel[[#This Row],[senioriteit]]&amp;"-"&amp;_stdfunctietabel[[#This Row],[Standaardfunctie]]</f>
        <v>2-Afdelingsdirecteur</v>
      </c>
      <c r="AD46" t="s">
        <v>118</v>
      </c>
      <c r="AE46" t="s">
        <v>315</v>
      </c>
      <c r="AG46" t="str">
        <f>_xlfn.XLOOKUP(_aliassen[[#This Row],[standaard functie]],_stdfunctietabel[Standaardfunctie],_stdfunctietabel[standaardafdeling],,0)</f>
        <v>23 engineering</v>
      </c>
    </row>
    <row r="47" spans="1:33">
      <c r="A47" t="s">
        <v>211</v>
      </c>
      <c r="B47" t="s">
        <v>209</v>
      </c>
      <c r="D47">
        <v>3</v>
      </c>
      <c r="E47" t="str">
        <f>_stdfunctietabel[[#This Row],[senioriteit]]&amp;"-"&amp;_stdfunctietabel[[#This Row],[Standaardfunctie]]</f>
        <v>3-Vestigingsdirecteur</v>
      </c>
      <c r="AD47" t="s">
        <v>107</v>
      </c>
      <c r="AE47" t="s">
        <v>316</v>
      </c>
      <c r="AG47" t="str">
        <f>_xlfn.XLOOKUP(_aliassen[[#This Row],[standaard functie]],_stdfunctietabel[Standaardfunctie],_stdfunctietabel[standaardafdeling],,0)</f>
        <v>22 calculatie</v>
      </c>
    </row>
    <row r="48" spans="1:33">
      <c r="A48" t="s">
        <v>212</v>
      </c>
      <c r="B48" t="s">
        <v>209</v>
      </c>
      <c r="D48">
        <v>4</v>
      </c>
      <c r="E48" t="str">
        <f>_stdfunctietabel[[#This Row],[senioriteit]]&amp;"-"&amp;_stdfunctietabel[[#This Row],[Standaardfunctie]]</f>
        <v>4-Regiodirecteur</v>
      </c>
      <c r="AD48" t="s">
        <v>168</v>
      </c>
      <c r="AE48" t="s">
        <v>317</v>
      </c>
      <c r="AG48" t="str">
        <f>_xlfn.XLOOKUP(_aliassen[[#This Row],[standaard functie]],_stdfunctietabel[Standaardfunctie],_stdfunctietabel[standaardafdeling],,0)</f>
        <v>25 inkoop</v>
      </c>
    </row>
    <row r="49" spans="1:33">
      <c r="A49" t="s">
        <v>318</v>
      </c>
      <c r="B49" t="s">
        <v>209</v>
      </c>
      <c r="D49">
        <v>5</v>
      </c>
      <c r="E49" t="str">
        <f>_stdfunctietabel[[#This Row],[senioriteit]]&amp;"-"&amp;_stdfunctietabel[[#This Row],[Standaardfunctie]]</f>
        <v>5-Directie-staf specialist</v>
      </c>
      <c r="AD49" t="s">
        <v>151</v>
      </c>
      <c r="AE49" t="s">
        <v>319</v>
      </c>
      <c r="AG49" t="str">
        <f>_xlfn.XLOOKUP(_aliassen[[#This Row],[standaard functie]],_stdfunctietabel[Standaardfunctie],_stdfunctietabel[standaardafdeling],,0)</f>
        <v>24 werkvoorbereiding</v>
      </c>
    </row>
    <row r="50" spans="1:33">
      <c r="A50" t="s">
        <v>213</v>
      </c>
      <c r="B50" t="s">
        <v>209</v>
      </c>
      <c r="C50" t="s">
        <v>266</v>
      </c>
      <c r="D50">
        <v>6</v>
      </c>
      <c r="E50" t="str">
        <f>_stdfunctietabel[[#This Row],[senioriteit]]&amp;"-"&amp;_stdfunctietabel[[#This Row],[Standaardfunctie]]</f>
        <v>6-Algemeen directeur</v>
      </c>
      <c r="AD50" t="s">
        <v>195</v>
      </c>
      <c r="AE50" t="s">
        <v>320</v>
      </c>
      <c r="AG50" t="str">
        <f>_xlfn.XLOOKUP(_aliassen[[#This Row],[standaard functie]],_stdfunctietabel[Standaardfunctie],_stdfunctietabel[standaardafdeling],,0)</f>
        <v>27 projectleiding</v>
      </c>
    </row>
    <row r="51" spans="1:33">
      <c r="A51" t="s">
        <v>215</v>
      </c>
      <c r="B51" t="s">
        <v>214</v>
      </c>
      <c r="D51">
        <v>1</v>
      </c>
      <c r="E51" t="str">
        <f>_stdfunctietabel[[#This Row],[senioriteit]]&amp;"-"&amp;_stdfunctietabel[[#This Row],[Standaardfunctie]]</f>
        <v>1-administratief medewerker</v>
      </c>
      <c r="AD51" t="s">
        <v>151</v>
      </c>
      <c r="AE51" t="s">
        <v>321</v>
      </c>
      <c r="AG51" t="str">
        <f>_xlfn.XLOOKUP(_aliassen[[#This Row],[standaard functie]],_stdfunctietabel[Standaardfunctie],_stdfunctietabel[standaardafdeling],,0)</f>
        <v>24 werkvoorbereiding</v>
      </c>
    </row>
    <row r="52" spans="1:33">
      <c r="A52" t="s">
        <v>296</v>
      </c>
      <c r="B52" t="s">
        <v>214</v>
      </c>
      <c r="C52" t="s">
        <v>266</v>
      </c>
      <c r="D52">
        <v>2</v>
      </c>
      <c r="E52" t="str">
        <f>_stdfunctietabel[[#This Row],[senioriteit]]&amp;"-"&amp;_stdfunctietabel[[#This Row],[Standaardfunctie]]</f>
        <v>2-administrateur</v>
      </c>
      <c r="AD52" t="s">
        <v>215</v>
      </c>
      <c r="AE52" t="s">
        <v>322</v>
      </c>
      <c r="AG52" t="str">
        <f>_xlfn.XLOOKUP(_aliassen[[#This Row],[standaard functie]],_stdfunctietabel[Standaardfunctie],_stdfunctietabel[standaardafdeling],,0)</f>
        <v>32 financial Control</v>
      </c>
    </row>
    <row r="53" spans="1:33">
      <c r="A53" t="s">
        <v>219</v>
      </c>
      <c r="B53" t="s">
        <v>214</v>
      </c>
      <c r="D53">
        <v>3</v>
      </c>
      <c r="E53" t="str">
        <f>_stdfunctietabel[[#This Row],[senioriteit]]&amp;"-"&amp;_stdfunctietabel[[#This Row],[Standaardfunctie]]</f>
        <v>3-hoofd administratie</v>
      </c>
      <c r="AD53" t="s">
        <v>215</v>
      </c>
      <c r="AE53" t="s">
        <v>323</v>
      </c>
      <c r="AG53" t="str">
        <f>_xlfn.XLOOKUP(_aliassen[[#This Row],[standaard functie]],_stdfunctietabel[Standaardfunctie],_stdfunctietabel[standaardafdeling],,0)</f>
        <v>32 financial Control</v>
      </c>
    </row>
    <row r="54" spans="1:33">
      <c r="A54" t="s">
        <v>221</v>
      </c>
      <c r="B54" t="s">
        <v>214</v>
      </c>
      <c r="D54">
        <v>4</v>
      </c>
      <c r="E54" t="str">
        <f>_stdfunctietabel[[#This Row],[senioriteit]]&amp;"-"&amp;_stdfunctietabel[[#This Row],[Standaardfunctie]]</f>
        <v>4-controller</v>
      </c>
      <c r="AD54" t="s">
        <v>324</v>
      </c>
      <c r="AE54" t="s">
        <v>325</v>
      </c>
      <c r="AG54" t="str">
        <f>_xlfn.XLOOKUP(_aliassen[[#This Row],[standaard functie]],_stdfunctietabel[Standaardfunctie],_stdfunctietabel[standaardafdeling],,0)</f>
        <v>33 KAM</v>
      </c>
    </row>
    <row r="55" spans="1:33">
      <c r="A55" t="s">
        <v>223</v>
      </c>
      <c r="B55" t="s">
        <v>214</v>
      </c>
      <c r="D55">
        <v>5</v>
      </c>
      <c r="E55" t="str">
        <f>_stdfunctietabel[[#This Row],[senioriteit]]&amp;"-"&amp;_stdfunctietabel[[#This Row],[Standaardfunctie]]</f>
        <v>5-financieel manager</v>
      </c>
      <c r="AD55" t="s">
        <v>107</v>
      </c>
      <c r="AE55" t="s">
        <v>326</v>
      </c>
      <c r="AG55" t="str">
        <f>_xlfn.XLOOKUP(_aliassen[[#This Row],[standaard functie]],_stdfunctietabel[Standaardfunctie],_stdfunctietabel[standaardafdeling],,0)</f>
        <v>22 calculatie</v>
      </c>
    </row>
    <row r="56" spans="1:33">
      <c r="A56" t="s">
        <v>324</v>
      </c>
      <c r="B56" t="s">
        <v>225</v>
      </c>
      <c r="D56">
        <v>1</v>
      </c>
      <c r="E56" t="str">
        <f>_stdfunctietabel[[#This Row],[senioriteit]]&amp;"-"&amp;_stdfunctietabel[[#This Row],[Standaardfunctie]]</f>
        <v>1-HQSE-medewerker</v>
      </c>
      <c r="AD56" t="s">
        <v>107</v>
      </c>
      <c r="AE56" t="s">
        <v>327</v>
      </c>
      <c r="AG56" t="str">
        <f>_xlfn.XLOOKUP(_aliassen[[#This Row],[standaard functie]],_stdfunctietabel[Standaardfunctie],_stdfunctietabel[standaardafdeling],,0)</f>
        <v>22 calculatie</v>
      </c>
    </row>
    <row r="57" spans="1:33">
      <c r="A57" t="s">
        <v>328</v>
      </c>
      <c r="B57" t="s">
        <v>225</v>
      </c>
      <c r="D57">
        <v>2</v>
      </c>
      <c r="E57" t="str">
        <f>_stdfunctietabel[[#This Row],[senioriteit]]&amp;"-"&amp;_stdfunctietabel[[#This Row],[Standaardfunctie]]</f>
        <v>2-HQSE-manager</v>
      </c>
      <c r="AD57" t="s">
        <v>215</v>
      </c>
      <c r="AE57" t="s">
        <v>329</v>
      </c>
      <c r="AG57" t="str">
        <f>_xlfn.XLOOKUP(_aliassen[[#This Row],[standaard functie]],_stdfunctietabel[Standaardfunctie],_stdfunctietabel[standaardafdeling],,0)</f>
        <v>32 financial Control</v>
      </c>
    </row>
    <row r="58" spans="1:33">
      <c r="A58" t="s">
        <v>231</v>
      </c>
      <c r="B58" t="s">
        <v>230</v>
      </c>
      <c r="D58">
        <v>1</v>
      </c>
      <c r="E58" t="str">
        <f>_stdfunctietabel[[#This Row],[senioriteit]]&amp;"-"&amp;_stdfunctietabel[[#This Row],[Standaardfunctie]]</f>
        <v>1-medewerker huishoudelijke dienst</v>
      </c>
      <c r="AD58" t="s">
        <v>247</v>
      </c>
      <c r="AE58" t="s">
        <v>330</v>
      </c>
      <c r="AG58" t="str">
        <f>_xlfn.XLOOKUP(_aliassen[[#This Row],[standaard functie]],_stdfunctietabel[Standaardfunctie],_stdfunctietabel[standaardafdeling],,0)</f>
        <v>36 hrm</v>
      </c>
    </row>
    <row r="59" spans="1:33">
      <c r="A59" t="s">
        <v>232</v>
      </c>
      <c r="B59" t="s">
        <v>230</v>
      </c>
      <c r="D59">
        <v>2</v>
      </c>
      <c r="E59" t="str">
        <f>_stdfunctietabel[[#This Row],[senioriteit]]&amp;"-"&amp;_stdfunctietabel[[#This Row],[Standaardfunctie]]</f>
        <v>2-facilitair medewerker</v>
      </c>
      <c r="AD59" t="s">
        <v>59</v>
      </c>
      <c r="AE59" t="s">
        <v>331</v>
      </c>
      <c r="AG59" t="str">
        <f>_xlfn.XLOOKUP(_aliassen[[#This Row],[standaard functie]],_stdfunctietabel[Standaardfunctie],_stdfunctietabel[standaardafdeling],,0)</f>
        <v>10 montage</v>
      </c>
    </row>
    <row r="60" spans="1:33">
      <c r="A60" t="s">
        <v>234</v>
      </c>
      <c r="B60" t="s">
        <v>230</v>
      </c>
      <c r="D60">
        <v>3</v>
      </c>
      <c r="E60" t="str">
        <f>_stdfunctietabel[[#This Row],[senioriteit]]&amp;"-"&amp;_stdfunctietabel[[#This Row],[Standaardfunctie]]</f>
        <v>3-telefoniste receptioniste</v>
      </c>
      <c r="AD60" t="s">
        <v>60</v>
      </c>
      <c r="AE60" t="s">
        <v>332</v>
      </c>
      <c r="AG60" t="str">
        <f>_xlfn.XLOOKUP(_aliassen[[#This Row],[standaard functie]],_stdfunctietabel[Standaardfunctie],_stdfunctietabel[standaardafdeling],,0)</f>
        <v>10 montage</v>
      </c>
    </row>
    <row r="61" spans="1:33">
      <c r="A61" t="s">
        <v>236</v>
      </c>
      <c r="B61" t="s">
        <v>230</v>
      </c>
      <c r="D61">
        <v>4</v>
      </c>
      <c r="E61" t="str">
        <f>_stdfunctietabel[[#This Row],[senioriteit]]&amp;"-"&amp;_stdfunctietabel[[#This Row],[Standaardfunctie]]</f>
        <v>4-secretaresse</v>
      </c>
      <c r="AD61" t="s">
        <v>57</v>
      </c>
      <c r="AE61" t="s">
        <v>333</v>
      </c>
      <c r="AG61" t="str">
        <f>_xlfn.XLOOKUP(_aliassen[[#This Row],[standaard functie]],_stdfunctietabel[Standaardfunctie],_stdfunctietabel[standaardafdeling],,0)</f>
        <v>10 montage</v>
      </c>
    </row>
    <row r="62" spans="1:33">
      <c r="A62" t="s">
        <v>237</v>
      </c>
      <c r="B62" t="s">
        <v>230</v>
      </c>
      <c r="D62">
        <v>5</v>
      </c>
      <c r="E62" t="str">
        <f>_stdfunctietabel[[#This Row],[senioriteit]]&amp;"-"&amp;_stdfunctietabel[[#This Row],[Standaardfunctie]]</f>
        <v>5-directie-assistent</v>
      </c>
      <c r="AD62" t="s">
        <v>74</v>
      </c>
      <c r="AE62" t="s">
        <v>333</v>
      </c>
      <c r="AG62" t="str">
        <f>_xlfn.XLOOKUP(_aliassen[[#This Row],[standaard functie]],_stdfunctietabel[Standaardfunctie],_stdfunctietabel[standaardafdeling],,0)</f>
        <v>11 service montage</v>
      </c>
    </row>
    <row r="63" spans="1:33">
      <c r="A63" t="s">
        <v>334</v>
      </c>
      <c r="B63" t="s">
        <v>241</v>
      </c>
      <c r="D63">
        <v>1</v>
      </c>
      <c r="E63" t="str">
        <f>_stdfunctietabel[[#This Row],[senioriteit]]&amp;"-"&amp;_stdfunctietabel[[#This Row],[Standaardfunctie]]</f>
        <v>1-medewerker ICT</v>
      </c>
      <c r="AD63" t="s">
        <v>213</v>
      </c>
      <c r="AE63" t="s">
        <v>335</v>
      </c>
      <c r="AG63" t="str">
        <f>_xlfn.XLOOKUP(_aliassen[[#This Row],[standaard functie]],_stdfunctietabel[Standaardfunctie],_stdfunctietabel[standaardafdeling],,0)</f>
        <v>31 directie</v>
      </c>
    </row>
    <row r="64" spans="1:33">
      <c r="A64" t="s">
        <v>244</v>
      </c>
      <c r="B64" t="s">
        <v>241</v>
      </c>
      <c r="D64">
        <v>2</v>
      </c>
      <c r="E64" t="str">
        <f>_stdfunctietabel[[#This Row],[senioriteit]]&amp;"-"&amp;_stdfunctietabel[[#This Row],[Standaardfunctie]]</f>
        <v>2-senior medewerker ICT</v>
      </c>
      <c r="AD64" t="s">
        <v>195</v>
      </c>
      <c r="AE64" t="s">
        <v>336</v>
      </c>
      <c r="AG64" t="str">
        <f>_xlfn.XLOOKUP(_aliassen[[#This Row],[standaard functie]],_stdfunctietabel[Standaardfunctie],_stdfunctietabel[standaardafdeling],,0)</f>
        <v>27 projectleiding</v>
      </c>
    </row>
    <row r="65" spans="1:33">
      <c r="A65" t="s">
        <v>242</v>
      </c>
      <c r="B65" t="s">
        <v>241</v>
      </c>
      <c r="D65">
        <v>3</v>
      </c>
      <c r="E65" t="str">
        <f>_stdfunctietabel[[#This Row],[senioriteit]]&amp;"-"&amp;_stdfunctietabel[[#This Row],[Standaardfunctie]]</f>
        <v>3-manager ICT</v>
      </c>
      <c r="AD65" t="s">
        <v>57</v>
      </c>
      <c r="AE65" t="s">
        <v>337</v>
      </c>
      <c r="AG65" t="str">
        <f>_xlfn.XLOOKUP(_aliassen[[#This Row],[standaard functie]],_stdfunctietabel[Standaardfunctie],_stdfunctietabel[standaardafdeling],,0)</f>
        <v>10 montage</v>
      </c>
    </row>
    <row r="66" spans="1:33">
      <c r="A66" t="s">
        <v>247</v>
      </c>
      <c r="B66" t="s">
        <v>246</v>
      </c>
      <c r="D66">
        <v>1</v>
      </c>
      <c r="E66" t="str">
        <f>_stdfunctietabel[[#This Row],[senioriteit]]&amp;"-"&amp;_stdfunctietabel[[#This Row],[Standaardfunctie]]</f>
        <v>1-medewerker HRM</v>
      </c>
      <c r="AD66" t="s">
        <v>181</v>
      </c>
      <c r="AE66" t="s">
        <v>338</v>
      </c>
      <c r="AG66" t="str">
        <f>_xlfn.XLOOKUP(_aliassen[[#This Row],[standaard functie]],_stdfunctietabel[Standaardfunctie],_stdfunctietabel[standaardafdeling],,0)</f>
        <v>26 magazijn</v>
      </c>
    </row>
    <row r="67" spans="1:33">
      <c r="A67" t="s">
        <v>248</v>
      </c>
      <c r="B67" t="s">
        <v>246</v>
      </c>
      <c r="D67">
        <v>2</v>
      </c>
      <c r="E67" t="str">
        <f>_stdfunctietabel[[#This Row],[senioriteit]]&amp;"-"&amp;_stdfunctietabel[[#This Row],[Standaardfunctie]]</f>
        <v>2-senior medewerker HRM</v>
      </c>
      <c r="AD67" t="s">
        <v>53</v>
      </c>
      <c r="AE67" t="s">
        <v>339</v>
      </c>
      <c r="AG67" t="str">
        <f>_xlfn.XLOOKUP(_aliassen[[#This Row],[standaard functie]],_stdfunctietabel[Standaardfunctie],_stdfunctietabel[standaardafdeling],,0)</f>
        <v>10 montage</v>
      </c>
    </row>
    <row r="68" spans="1:33">
      <c r="A68" t="s">
        <v>249</v>
      </c>
      <c r="B68" t="s">
        <v>246</v>
      </c>
      <c r="D68">
        <v>3</v>
      </c>
      <c r="E68" t="str">
        <f>_stdfunctietabel[[#This Row],[senioriteit]]&amp;"-"&amp;_stdfunctietabel[[#This Row],[Standaardfunctie]]</f>
        <v>3-manager HRM</v>
      </c>
      <c r="AD68" t="s">
        <v>57</v>
      </c>
      <c r="AE68" t="s">
        <v>340</v>
      </c>
      <c r="AG68" t="str">
        <f>_xlfn.XLOOKUP(_aliassen[[#This Row],[standaard functie]],_stdfunctietabel[Standaardfunctie],_stdfunctietabel[standaardafdeling],,0)</f>
        <v>10 montage</v>
      </c>
    </row>
    <row r="69" spans="1:33">
      <c r="A69" t="s">
        <v>251</v>
      </c>
      <c r="B69" t="s">
        <v>250</v>
      </c>
      <c r="D69">
        <v>1</v>
      </c>
      <c r="E69" t="str">
        <f>_stdfunctietabel[[#This Row],[senioriteit]]&amp;"-"&amp;_stdfunctietabel[[#This Row],[Standaardfunctie]]</f>
        <v>1-medewerker Marcom</v>
      </c>
      <c r="AD69" t="s">
        <v>195</v>
      </c>
      <c r="AE69" t="s">
        <v>341</v>
      </c>
      <c r="AG69" t="str">
        <f>_xlfn.XLOOKUP(_aliassen[[#This Row],[standaard functie]],_stdfunctietabel[Standaardfunctie],_stdfunctietabel[standaardafdeling],,0)</f>
        <v>27 projectleiding</v>
      </c>
    </row>
    <row r="70" spans="1:33">
      <c r="A70" t="s">
        <v>253</v>
      </c>
      <c r="B70" t="s">
        <v>250</v>
      </c>
      <c r="D70">
        <v>2</v>
      </c>
      <c r="E70" t="str">
        <f>_stdfunctietabel[[#This Row],[senioriteit]]&amp;"-"&amp;_stdfunctietabel[[#This Row],[Standaardfunctie]]</f>
        <v>2-senior medewerker  Marcom</v>
      </c>
      <c r="AD70" t="s">
        <v>57</v>
      </c>
      <c r="AE70" t="s">
        <v>342</v>
      </c>
      <c r="AG70" t="str">
        <f>_xlfn.XLOOKUP(_aliassen[[#This Row],[standaard functie]],_stdfunctietabel[Standaardfunctie],_stdfunctietabel[standaardafdeling],,0)</f>
        <v>10 montage</v>
      </c>
    </row>
    <row r="71" spans="1:33">
      <c r="A71" t="s">
        <v>255</v>
      </c>
      <c r="B71" t="s">
        <v>250</v>
      </c>
      <c r="D71">
        <v>3</v>
      </c>
      <c r="E71" t="str">
        <f>_stdfunctietabel[[#This Row],[senioriteit]]&amp;"-"&amp;_stdfunctietabel[[#This Row],[Standaardfunctie]]</f>
        <v>3-manager Marcom</v>
      </c>
      <c r="AD71" t="s">
        <v>156</v>
      </c>
      <c r="AE71" t="s">
        <v>343</v>
      </c>
      <c r="AG71" t="str">
        <f>_xlfn.XLOOKUP(_aliassen[[#This Row],[standaard functie]],_stdfunctietabel[Standaardfunctie],_stdfunctietabel[standaardafdeling],,0)</f>
        <v>24 werkvoorbereiding</v>
      </c>
    </row>
    <row r="72" spans="1:33">
      <c r="A72" t="s">
        <v>281</v>
      </c>
      <c r="E72" t="str">
        <f>_stdfunctietabel[[#This Row],[senioriteit]]&amp;"-"&amp;_stdfunctietabel[[#This Row],[Standaardfunctie]]</f>
        <v>-nader uitzoeken</v>
      </c>
      <c r="AD72" t="s">
        <v>158</v>
      </c>
      <c r="AE72" t="s">
        <v>344</v>
      </c>
      <c r="AG72" t="str">
        <f>_xlfn.XLOOKUP(_aliassen[[#This Row],[standaard functie]],_stdfunctietabel[Standaardfunctie],_stdfunctietabel[standaardafdeling],,0)</f>
        <v>24 werkvoorbereiding</v>
      </c>
    </row>
    <row r="73" spans="1:33">
      <c r="A73" t="s">
        <v>276</v>
      </c>
      <c r="C73" t="s">
        <v>266</v>
      </c>
      <c r="E73" t="str">
        <f>_stdfunctietabel[[#This Row],[senioriteit]]&amp;"-"&amp;_stdfunctietabel[[#This Row],[Standaardfunctie]]</f>
        <v>-niet in te delen (geen afdeling)</v>
      </c>
      <c r="AD73" t="s">
        <v>158</v>
      </c>
      <c r="AE73" t="s">
        <v>345</v>
      </c>
      <c r="AG73" t="str">
        <f>_xlfn.XLOOKUP(_aliassen[[#This Row],[standaard functie]],_stdfunctietabel[Standaardfunctie],_stdfunctietabel[standaardafdeling],,0)</f>
        <v>24 werkvoorbereiding</v>
      </c>
    </row>
    <row r="74" spans="1:33">
      <c r="AD74" t="s">
        <v>74</v>
      </c>
      <c r="AE74" t="s">
        <v>346</v>
      </c>
      <c r="AG74" t="str">
        <f>_xlfn.XLOOKUP(_aliassen[[#This Row],[standaard functie]],_stdfunctietabel[Standaardfunctie],_stdfunctietabel[standaardafdeling],,0)</f>
        <v>11 service montage</v>
      </c>
    </row>
    <row r="75" spans="1:33">
      <c r="AD75" t="s">
        <v>215</v>
      </c>
      <c r="AE75" t="s">
        <v>347</v>
      </c>
      <c r="AG75" t="str">
        <f>_xlfn.XLOOKUP(_aliassen[[#This Row],[standaard functie]],_stdfunctietabel[Standaardfunctie],_stdfunctietabel[standaardafdeling],,0)</f>
        <v>32 financial Control</v>
      </c>
    </row>
    <row r="76" spans="1:33">
      <c r="AD76" t="s">
        <v>110</v>
      </c>
      <c r="AE76" t="s">
        <v>348</v>
      </c>
      <c r="AG76" t="str">
        <f>_xlfn.XLOOKUP(_aliassen[[#This Row],[standaard functie]],_stdfunctietabel[Standaardfunctie],_stdfunctietabel[standaardafdeling],,0)</f>
        <v>22 calculatie</v>
      </c>
    </row>
    <row r="77" spans="1:33">
      <c r="AD77" t="s">
        <v>151</v>
      </c>
      <c r="AE77" t="s">
        <v>349</v>
      </c>
      <c r="AG77" t="str">
        <f>_xlfn.XLOOKUP(_aliassen[[#This Row],[standaard functie]],_stdfunctietabel[Standaardfunctie],_stdfunctietabel[standaardafdeling],,0)</f>
        <v>24 werkvoorbereiding</v>
      </c>
    </row>
    <row r="78" spans="1:33">
      <c r="AD78" t="s">
        <v>147</v>
      </c>
      <c r="AE78" t="s">
        <v>350</v>
      </c>
      <c r="AG78" t="str">
        <f>_xlfn.XLOOKUP(_aliassen[[#This Row],[standaard functie]],_stdfunctietabel[Standaardfunctie],_stdfunctietabel[standaardafdeling],,0)</f>
        <v>24 werkvoorbereiding</v>
      </c>
    </row>
    <row r="79" spans="1:33">
      <c r="AD79" t="s">
        <v>60</v>
      </c>
      <c r="AE79" t="s">
        <v>351</v>
      </c>
      <c r="AG79" t="str">
        <f>_xlfn.XLOOKUP(_aliassen[[#This Row],[standaard functie]],_stdfunctietabel[Standaardfunctie],_stdfunctietabel[standaardafdeling],,0)</f>
        <v>10 montage</v>
      </c>
    </row>
    <row r="80" spans="1:33">
      <c r="AD80" t="s">
        <v>60</v>
      </c>
      <c r="AE80" t="s">
        <v>352</v>
      </c>
      <c r="AG80" t="str">
        <f>_xlfn.XLOOKUP(_aliassen[[#This Row],[standaard functie]],_stdfunctietabel[Standaardfunctie],_stdfunctietabel[standaardafdeling],,0)</f>
        <v>10 montage</v>
      </c>
    </row>
    <row r="81" spans="30:33">
      <c r="AD81" t="s">
        <v>59</v>
      </c>
      <c r="AE81" t="s">
        <v>352</v>
      </c>
      <c r="AG81" t="str">
        <f>_xlfn.XLOOKUP(_aliassen[[#This Row],[standaard functie]],_stdfunctietabel[Standaardfunctie],_stdfunctietabel[standaardafdeling],,0)</f>
        <v>10 montage</v>
      </c>
    </row>
    <row r="82" spans="30:33">
      <c r="AD82" t="s">
        <v>61</v>
      </c>
      <c r="AE82" t="s">
        <v>352</v>
      </c>
      <c r="AG82" t="str">
        <f>_xlfn.XLOOKUP(_aliassen[[#This Row],[standaard functie]],_stdfunctietabel[Standaardfunctie],_stdfunctietabel[standaardafdeling],,0)</f>
        <v>10 montage</v>
      </c>
    </row>
    <row r="83" spans="30:33">
      <c r="AD83" t="s">
        <v>57</v>
      </c>
      <c r="AE83" t="s">
        <v>352</v>
      </c>
      <c r="AG83" t="str">
        <f>_xlfn.XLOOKUP(_aliassen[[#This Row],[standaard functie]],_stdfunctietabel[Standaardfunctie],_stdfunctietabel[standaardafdeling],,0)</f>
        <v>10 montage</v>
      </c>
    </row>
    <row r="84" spans="30:33">
      <c r="AD84" t="s">
        <v>60</v>
      </c>
      <c r="AE84" t="s">
        <v>353</v>
      </c>
      <c r="AG84" t="str">
        <f>_xlfn.XLOOKUP(_aliassen[[#This Row],[standaard functie]],_stdfunctietabel[Standaardfunctie],_stdfunctietabel[standaardafdeling],,0)</f>
        <v>10 montage</v>
      </c>
    </row>
    <row r="85" spans="30:33">
      <c r="AD85" t="s">
        <v>57</v>
      </c>
      <c r="AE85" t="s">
        <v>353</v>
      </c>
      <c r="AG85" t="str">
        <f>_xlfn.XLOOKUP(_aliassen[[#This Row],[standaard functie]],_stdfunctietabel[Standaardfunctie],_stdfunctietabel[standaardafdeling],,0)</f>
        <v>10 montage</v>
      </c>
    </row>
    <row r="86" spans="30:33">
      <c r="AD86" t="s">
        <v>118</v>
      </c>
      <c r="AE86" t="s">
        <v>354</v>
      </c>
      <c r="AG86" t="str">
        <f>_xlfn.XLOOKUP(_aliassen[[#This Row],[standaard functie]],_stdfunctietabel[Standaardfunctie],_stdfunctietabel[standaardafdeling],,0)</f>
        <v>23 engineering</v>
      </c>
    </row>
    <row r="87" spans="30:33">
      <c r="AD87" t="s">
        <v>118</v>
      </c>
      <c r="AE87" t="s">
        <v>355</v>
      </c>
      <c r="AG87" t="str">
        <f>_xlfn.XLOOKUP(_aliassen[[#This Row],[standaard functie]],_stdfunctietabel[Standaardfunctie],_stdfunctietabel[standaardafdeling],,0)</f>
        <v>23 engineering</v>
      </c>
    </row>
    <row r="88" spans="30:33">
      <c r="AD88" t="s">
        <v>60</v>
      </c>
      <c r="AE88" t="s">
        <v>356</v>
      </c>
      <c r="AG88" t="str">
        <f>_xlfn.XLOOKUP(_aliassen[[#This Row],[standaard functie]],_stdfunctietabel[Standaardfunctie],_stdfunctietabel[standaardafdeling],,0)</f>
        <v>10 montage</v>
      </c>
    </row>
    <row r="89" spans="30:33">
      <c r="AD89" t="s">
        <v>60</v>
      </c>
      <c r="AE89" t="s">
        <v>357</v>
      </c>
      <c r="AG89" t="str">
        <f>_xlfn.XLOOKUP(_aliassen[[#This Row],[standaard functie]],_stdfunctietabel[Standaardfunctie],_stdfunctietabel[standaardafdeling],,0)</f>
        <v>10 montage</v>
      </c>
    </row>
    <row r="90" spans="30:33">
      <c r="AD90" t="s">
        <v>60</v>
      </c>
      <c r="AE90" t="s">
        <v>358</v>
      </c>
      <c r="AG90" t="str">
        <f>_xlfn.XLOOKUP(_aliassen[[#This Row],[standaard functie]],_stdfunctietabel[Standaardfunctie],_stdfunctietabel[standaardafdeling],,0)</f>
        <v>10 montage</v>
      </c>
    </row>
    <row r="91" spans="30:33">
      <c r="AD91" t="s">
        <v>60</v>
      </c>
      <c r="AE91" t="s">
        <v>359</v>
      </c>
      <c r="AG91" t="str">
        <f>_xlfn.XLOOKUP(_aliassen[[#This Row],[standaard functie]],_stdfunctietabel[Standaardfunctie],_stdfunctietabel[standaardafdeling],,0)</f>
        <v>10 montage</v>
      </c>
    </row>
    <row r="92" spans="30:33">
      <c r="AD92" t="s">
        <v>215</v>
      </c>
      <c r="AE92" t="s">
        <v>360</v>
      </c>
      <c r="AG92" t="str">
        <f>_xlfn.XLOOKUP(_aliassen[[#This Row],[standaard functie]],_stdfunctietabel[Standaardfunctie],_stdfunctietabel[standaardafdeling],,0)</f>
        <v>32 financial Control</v>
      </c>
    </row>
    <row r="93" spans="30:33">
      <c r="AD93" t="s">
        <v>219</v>
      </c>
      <c r="AE93" t="s">
        <v>361</v>
      </c>
      <c r="AG93" t="str">
        <f>_xlfn.XLOOKUP(_aliassen[[#This Row],[standaard functie]],_stdfunctietabel[Standaardfunctie],_stdfunctietabel[standaardafdeling],,0)</f>
        <v>32 financial Control</v>
      </c>
    </row>
    <row r="94" spans="30:33">
      <c r="AD94" t="s">
        <v>60</v>
      </c>
      <c r="AE94" t="s">
        <v>362</v>
      </c>
      <c r="AG94" t="str">
        <f>_xlfn.XLOOKUP(_aliassen[[#This Row],[standaard functie]],_stdfunctietabel[Standaardfunctie],_stdfunctietabel[standaardafdeling],,0)</f>
        <v>10 montage</v>
      </c>
    </row>
    <row r="95" spans="30:33">
      <c r="AD95" t="s">
        <v>61</v>
      </c>
      <c r="AE95" t="s">
        <v>363</v>
      </c>
      <c r="AG95" t="str">
        <f>_xlfn.XLOOKUP(_aliassen[[#This Row],[standaard functie]],_stdfunctietabel[Standaardfunctie],_stdfunctietabel[standaardafdeling],,0)</f>
        <v>10 montage</v>
      </c>
    </row>
    <row r="96" spans="30:33">
      <c r="AD96" t="s">
        <v>59</v>
      </c>
      <c r="AE96" t="s">
        <v>364</v>
      </c>
      <c r="AG96" t="str">
        <f>_xlfn.XLOOKUP(_aliassen[[#This Row],[standaard functie]],_stdfunctietabel[Standaardfunctie],_stdfunctietabel[standaardafdeling],,0)</f>
        <v>10 montage</v>
      </c>
    </row>
    <row r="97" spans="30:33">
      <c r="AD97" t="s">
        <v>59</v>
      </c>
      <c r="AE97" t="s">
        <v>365</v>
      </c>
      <c r="AG97" t="str">
        <f>_xlfn.XLOOKUP(_aliassen[[#This Row],[standaard functie]],_stdfunctietabel[Standaardfunctie],_stdfunctietabel[standaardafdeling],,0)</f>
        <v>10 montage</v>
      </c>
    </row>
    <row r="98" spans="30:33">
      <c r="AD98" t="s">
        <v>59</v>
      </c>
      <c r="AE98" t="s">
        <v>366</v>
      </c>
      <c r="AG98" t="str">
        <f>_xlfn.XLOOKUP(_aliassen[[#This Row],[standaard functie]],_stdfunctietabel[Standaardfunctie],_stdfunctietabel[standaardafdeling],,0)</f>
        <v>10 montage</v>
      </c>
    </row>
    <row r="99" spans="30:33">
      <c r="AD99" t="s">
        <v>60</v>
      </c>
      <c r="AE99" t="s">
        <v>367</v>
      </c>
      <c r="AG99" t="str">
        <f>_xlfn.XLOOKUP(_aliassen[[#This Row],[standaard functie]],_stdfunctietabel[Standaardfunctie],_stdfunctietabel[standaardafdeling],,0)</f>
        <v>10 montage</v>
      </c>
    </row>
    <row r="100" spans="30:33">
      <c r="AD100" t="s">
        <v>59</v>
      </c>
      <c r="AE100" t="s">
        <v>367</v>
      </c>
      <c r="AG100" t="str">
        <f>_xlfn.XLOOKUP(_aliassen[[#This Row],[standaard functie]],_stdfunctietabel[Standaardfunctie],_stdfunctietabel[standaardafdeling],,0)</f>
        <v>10 montage</v>
      </c>
    </row>
    <row r="101" spans="30:33">
      <c r="AD101" t="s">
        <v>61</v>
      </c>
      <c r="AE101" t="s">
        <v>367</v>
      </c>
      <c r="AG101" t="str">
        <f>_xlfn.XLOOKUP(_aliassen[[#This Row],[standaard functie]],_stdfunctietabel[Standaardfunctie],_stdfunctietabel[standaardafdeling],,0)</f>
        <v>10 montage</v>
      </c>
    </row>
    <row r="102" spans="30:33">
      <c r="AD102" t="s">
        <v>66</v>
      </c>
      <c r="AE102" t="s">
        <v>367</v>
      </c>
      <c r="AG102" t="str">
        <f>_xlfn.XLOOKUP(_aliassen[[#This Row],[standaard functie]],_stdfunctietabel[Standaardfunctie],_stdfunctietabel[standaardafdeling],,0)</f>
        <v>10 montage</v>
      </c>
    </row>
    <row r="103" spans="30:33">
      <c r="AD103" t="s">
        <v>57</v>
      </c>
      <c r="AE103" t="s">
        <v>367</v>
      </c>
      <c r="AG103" t="str">
        <f>_xlfn.XLOOKUP(_aliassen[[#This Row],[standaard functie]],_stdfunctietabel[Standaardfunctie],_stdfunctietabel[standaardafdeling],,0)</f>
        <v>10 montage</v>
      </c>
    </row>
    <row r="104" spans="30:33">
      <c r="AD104" t="s">
        <v>74</v>
      </c>
      <c r="AE104" t="s">
        <v>367</v>
      </c>
      <c r="AG104" t="str">
        <f>_xlfn.XLOOKUP(_aliassen[[#This Row],[standaard functie]],_stdfunctietabel[Standaardfunctie],_stdfunctietabel[standaardafdeling],,0)</f>
        <v>11 service montage</v>
      </c>
    </row>
    <row r="105" spans="30:33">
      <c r="AD105" t="s">
        <v>60</v>
      </c>
      <c r="AE105" t="s">
        <v>368</v>
      </c>
      <c r="AG105" t="str">
        <f>_xlfn.XLOOKUP(_aliassen[[#This Row],[standaard functie]],_stdfunctietabel[Standaardfunctie],_stdfunctietabel[standaardafdeling],,0)</f>
        <v>10 montage</v>
      </c>
    </row>
    <row r="106" spans="30:33">
      <c r="AD106" t="s">
        <v>60</v>
      </c>
      <c r="AE106" t="s">
        <v>369</v>
      </c>
      <c r="AG106" t="str">
        <f>_xlfn.XLOOKUP(_aliassen[[#This Row],[standaard functie]],_stdfunctietabel[Standaardfunctie],_stdfunctietabel[standaardafdeling],,0)</f>
        <v>10 montage</v>
      </c>
    </row>
    <row r="107" spans="30:33">
      <c r="AD107" t="s">
        <v>60</v>
      </c>
      <c r="AE107" t="s">
        <v>370</v>
      </c>
      <c r="AG107" t="str">
        <f>_xlfn.XLOOKUP(_aliassen[[#This Row],[standaard functie]],_stdfunctietabel[Standaardfunctie],_stdfunctietabel[standaardafdeling],,0)</f>
        <v>10 montage</v>
      </c>
    </row>
    <row r="108" spans="30:33">
      <c r="AD108" t="s">
        <v>60</v>
      </c>
      <c r="AE108" t="s">
        <v>371</v>
      </c>
      <c r="AG108" t="str">
        <f>_xlfn.XLOOKUP(_aliassen[[#This Row],[standaard functie]],_stdfunctietabel[Standaardfunctie],_stdfunctietabel[standaardafdeling],,0)</f>
        <v>10 montage</v>
      </c>
    </row>
    <row r="109" spans="30:33">
      <c r="AD109" t="s">
        <v>61</v>
      </c>
      <c r="AE109" t="s">
        <v>372</v>
      </c>
      <c r="AG109" t="str">
        <f>_xlfn.XLOOKUP(_aliassen[[#This Row],[standaard functie]],_stdfunctietabel[Standaardfunctie],_stdfunctietabel[standaardafdeling],,0)</f>
        <v>10 montage</v>
      </c>
    </row>
    <row r="110" spans="30:33">
      <c r="AD110" t="s">
        <v>60</v>
      </c>
      <c r="AE110" t="s">
        <v>373</v>
      </c>
      <c r="AG110" t="str">
        <f>_xlfn.XLOOKUP(_aliassen[[#This Row],[standaard functie]],_stdfunctietabel[Standaardfunctie],_stdfunctietabel[standaardafdeling],,0)</f>
        <v>10 montage</v>
      </c>
    </row>
    <row r="111" spans="30:33">
      <c r="AD111" t="s">
        <v>60</v>
      </c>
      <c r="AE111" t="s">
        <v>374</v>
      </c>
      <c r="AG111" t="str">
        <f>_xlfn.XLOOKUP(_aliassen[[#This Row],[standaard functie]],_stdfunctietabel[Standaardfunctie],_stdfunctietabel[standaardafdeling],,0)</f>
        <v>10 montage</v>
      </c>
    </row>
    <row r="112" spans="30:33">
      <c r="AD112" t="s">
        <v>60</v>
      </c>
      <c r="AE112" t="s">
        <v>375</v>
      </c>
      <c r="AG112" t="str">
        <f>_xlfn.XLOOKUP(_aliassen[[#This Row],[standaard functie]],_stdfunctietabel[Standaardfunctie],_stdfunctietabel[standaardafdeling],,0)</f>
        <v>10 montage</v>
      </c>
    </row>
    <row r="113" spans="30:33">
      <c r="AD113" t="s">
        <v>60</v>
      </c>
      <c r="AE113" t="s">
        <v>376</v>
      </c>
      <c r="AG113" t="str">
        <f>_xlfn.XLOOKUP(_aliassen[[#This Row],[standaard functie]],_stdfunctietabel[Standaardfunctie],_stdfunctietabel[standaardafdeling],,0)</f>
        <v>10 montage</v>
      </c>
    </row>
    <row r="114" spans="30:33">
      <c r="AD114" t="s">
        <v>60</v>
      </c>
      <c r="AE114" t="s">
        <v>377</v>
      </c>
      <c r="AG114" t="str">
        <f>_xlfn.XLOOKUP(_aliassen[[#This Row],[standaard functie]],_stdfunctietabel[Standaardfunctie],_stdfunctietabel[standaardafdeling],,0)</f>
        <v>10 montage</v>
      </c>
    </row>
    <row r="115" spans="30:33">
      <c r="AD115" t="s">
        <v>60</v>
      </c>
      <c r="AE115" t="s">
        <v>378</v>
      </c>
      <c r="AG115" t="str">
        <f>_xlfn.XLOOKUP(_aliassen[[#This Row],[standaard functie]],_stdfunctietabel[Standaardfunctie],_stdfunctietabel[standaardafdeling],,0)</f>
        <v>10 montage</v>
      </c>
    </row>
    <row r="116" spans="30:33">
      <c r="AD116" t="s">
        <v>60</v>
      </c>
      <c r="AE116" t="s">
        <v>379</v>
      </c>
      <c r="AG116" t="str">
        <f>_xlfn.XLOOKUP(_aliassen[[#This Row],[standaard functie]],_stdfunctietabel[Standaardfunctie],_stdfunctietabel[standaardafdeling],,0)</f>
        <v>10 montage</v>
      </c>
    </row>
    <row r="117" spans="30:33">
      <c r="AD117" t="s">
        <v>60</v>
      </c>
      <c r="AE117" t="s">
        <v>380</v>
      </c>
      <c r="AG117" t="str">
        <f>_xlfn.XLOOKUP(_aliassen[[#This Row],[standaard functie]],_stdfunctietabel[Standaardfunctie],_stdfunctietabel[standaardafdeling],,0)</f>
        <v>10 montage</v>
      </c>
    </row>
    <row r="118" spans="30:33">
      <c r="AD118" t="s">
        <v>60</v>
      </c>
      <c r="AE118" t="s">
        <v>381</v>
      </c>
      <c r="AG118" t="str">
        <f>_xlfn.XLOOKUP(_aliassen[[#This Row],[standaard functie]],_stdfunctietabel[Standaardfunctie],_stdfunctietabel[standaardafdeling],,0)</f>
        <v>10 montage</v>
      </c>
    </row>
    <row r="119" spans="30:33">
      <c r="AD119" t="s">
        <v>60</v>
      </c>
      <c r="AE119" t="s">
        <v>382</v>
      </c>
      <c r="AG119" t="str">
        <f>_xlfn.XLOOKUP(_aliassen[[#This Row],[standaard functie]],_stdfunctietabel[Standaardfunctie],_stdfunctietabel[standaardafdeling],,0)</f>
        <v>10 montage</v>
      </c>
    </row>
    <row r="120" spans="30:33">
      <c r="AD120" t="s">
        <v>60</v>
      </c>
      <c r="AE120" t="s">
        <v>383</v>
      </c>
      <c r="AG120" t="str">
        <f>_xlfn.XLOOKUP(_aliassen[[#This Row],[standaard functie]],_stdfunctietabel[Standaardfunctie],_stdfunctietabel[standaardafdeling],,0)</f>
        <v>10 montage</v>
      </c>
    </row>
    <row r="121" spans="30:33">
      <c r="AD121" t="s">
        <v>60</v>
      </c>
      <c r="AE121" t="s">
        <v>384</v>
      </c>
      <c r="AG121" t="str">
        <f>_xlfn.XLOOKUP(_aliassen[[#This Row],[standaard functie]],_stdfunctietabel[Standaardfunctie],_stdfunctietabel[standaardafdeling],,0)</f>
        <v>10 montage</v>
      </c>
    </row>
    <row r="122" spans="30:33">
      <c r="AD122" t="s">
        <v>59</v>
      </c>
      <c r="AE122" t="s">
        <v>385</v>
      </c>
      <c r="AG122" t="str">
        <f>_xlfn.XLOOKUP(_aliassen[[#This Row],[standaard functie]],_stdfunctietabel[Standaardfunctie],_stdfunctietabel[standaardafdeling],,0)</f>
        <v>10 montage</v>
      </c>
    </row>
    <row r="123" spans="30:33">
      <c r="AD123" t="s">
        <v>74</v>
      </c>
      <c r="AE123" t="s">
        <v>386</v>
      </c>
      <c r="AG123" t="str">
        <f>_xlfn.XLOOKUP(_aliassen[[#This Row],[standaard functie]],_stdfunctietabel[Standaardfunctie],_stdfunctietabel[standaardafdeling],,0)</f>
        <v>11 service montage</v>
      </c>
    </row>
    <row r="124" spans="30:33">
      <c r="AD124" t="s">
        <v>60</v>
      </c>
      <c r="AE124" t="s">
        <v>387</v>
      </c>
      <c r="AG124" t="str">
        <f>_xlfn.XLOOKUP(_aliassen[[#This Row],[standaard functie]],_stdfunctietabel[Standaardfunctie],_stdfunctietabel[standaardafdeling],,0)</f>
        <v>10 montage</v>
      </c>
    </row>
    <row r="125" spans="30:33">
      <c r="AD125" t="s">
        <v>60</v>
      </c>
      <c r="AE125" t="s">
        <v>388</v>
      </c>
      <c r="AG125" t="str">
        <f>_xlfn.XLOOKUP(_aliassen[[#This Row],[standaard functie]],_stdfunctietabel[Standaardfunctie],_stdfunctietabel[standaardafdeling],,0)</f>
        <v>10 montage</v>
      </c>
    </row>
    <row r="126" spans="30:33">
      <c r="AD126" t="s">
        <v>60</v>
      </c>
      <c r="AE126" t="s">
        <v>389</v>
      </c>
      <c r="AG126" t="str">
        <f>_xlfn.XLOOKUP(_aliassen[[#This Row],[standaard functie]],_stdfunctietabel[Standaardfunctie],_stdfunctietabel[standaardafdeling],,0)</f>
        <v>10 montage</v>
      </c>
    </row>
    <row r="127" spans="30:33">
      <c r="AD127" t="s">
        <v>60</v>
      </c>
      <c r="AE127" t="s">
        <v>390</v>
      </c>
      <c r="AG127" t="str">
        <f>_xlfn.XLOOKUP(_aliassen[[#This Row],[standaard functie]],_stdfunctietabel[Standaardfunctie],_stdfunctietabel[standaardafdeling],,0)</f>
        <v>10 montage</v>
      </c>
    </row>
    <row r="128" spans="30:33">
      <c r="AD128" t="s">
        <v>60</v>
      </c>
      <c r="AE128" t="s">
        <v>391</v>
      </c>
      <c r="AG128" t="str">
        <f>_xlfn.XLOOKUP(_aliassen[[#This Row],[standaard functie]],_stdfunctietabel[Standaardfunctie],_stdfunctietabel[standaardafdeling],,0)</f>
        <v>10 montage</v>
      </c>
    </row>
    <row r="129" spans="30:33">
      <c r="AD129" t="s">
        <v>60</v>
      </c>
      <c r="AE129" t="s">
        <v>392</v>
      </c>
      <c r="AG129" t="str">
        <f>_xlfn.XLOOKUP(_aliassen[[#This Row],[standaard functie]],_stdfunctietabel[Standaardfunctie],_stdfunctietabel[standaardafdeling],,0)</f>
        <v>10 montage</v>
      </c>
    </row>
    <row r="130" spans="30:33">
      <c r="AD130" t="s">
        <v>59</v>
      </c>
      <c r="AE130" t="s">
        <v>392</v>
      </c>
      <c r="AG130" t="str">
        <f>_xlfn.XLOOKUP(_aliassen[[#This Row],[standaard functie]],_stdfunctietabel[Standaardfunctie],_stdfunctietabel[standaardafdeling],,0)</f>
        <v>10 montage</v>
      </c>
    </row>
    <row r="131" spans="30:33">
      <c r="AD131" t="s">
        <v>74</v>
      </c>
      <c r="AE131" t="s">
        <v>392</v>
      </c>
      <c r="AG131" t="str">
        <f>_xlfn.XLOOKUP(_aliassen[[#This Row],[standaard functie]],_stdfunctietabel[Standaardfunctie],_stdfunctietabel[standaardafdeling],,0)</f>
        <v>11 service montage</v>
      </c>
    </row>
    <row r="132" spans="30:33">
      <c r="AD132" t="s">
        <v>60</v>
      </c>
      <c r="AE132" t="s">
        <v>393</v>
      </c>
      <c r="AG132" t="str">
        <f>_xlfn.XLOOKUP(_aliassen[[#This Row],[standaard functie]],_stdfunctietabel[Standaardfunctie],_stdfunctietabel[standaardafdeling],,0)</f>
        <v>10 montage</v>
      </c>
    </row>
    <row r="133" spans="30:33">
      <c r="AD133" t="s">
        <v>59</v>
      </c>
      <c r="AE133" t="s">
        <v>394</v>
      </c>
      <c r="AG133" t="str">
        <f>_xlfn.XLOOKUP(_aliassen[[#This Row],[standaard functie]],_stdfunctietabel[Standaardfunctie],_stdfunctietabel[standaardafdeling],,0)</f>
        <v>10 montage</v>
      </c>
    </row>
    <row r="134" spans="30:33">
      <c r="AD134" t="s">
        <v>60</v>
      </c>
      <c r="AE134" t="s">
        <v>395</v>
      </c>
      <c r="AG134" t="str">
        <f>_xlfn.XLOOKUP(_aliassen[[#This Row],[standaard functie]],_stdfunctietabel[Standaardfunctie],_stdfunctietabel[standaardafdeling],,0)</f>
        <v>10 montage</v>
      </c>
    </row>
    <row r="135" spans="30:33">
      <c r="AD135" t="s">
        <v>60</v>
      </c>
      <c r="AE135" t="s">
        <v>396</v>
      </c>
      <c r="AG135" t="str">
        <f>_xlfn.XLOOKUP(_aliassen[[#This Row],[standaard functie]],_stdfunctietabel[Standaardfunctie],_stdfunctietabel[standaardafdeling],,0)</f>
        <v>10 montage</v>
      </c>
    </row>
    <row r="136" spans="30:33">
      <c r="AD136" t="s">
        <v>60</v>
      </c>
      <c r="AE136" t="s">
        <v>397</v>
      </c>
      <c r="AG136" t="str">
        <f>_xlfn.XLOOKUP(_aliassen[[#This Row],[standaard functie]],_stdfunctietabel[Standaardfunctie],_stdfunctietabel[standaardafdeling],,0)</f>
        <v>10 montage</v>
      </c>
    </row>
    <row r="137" spans="30:33">
      <c r="AD137" t="s">
        <v>60</v>
      </c>
      <c r="AE137" t="s">
        <v>398</v>
      </c>
      <c r="AG137" t="str">
        <f>_xlfn.XLOOKUP(_aliassen[[#This Row],[standaard functie]],_stdfunctietabel[Standaardfunctie],_stdfunctietabel[standaardafdeling],,0)</f>
        <v>10 montage</v>
      </c>
    </row>
    <row r="138" spans="30:33">
      <c r="AD138" t="s">
        <v>59</v>
      </c>
      <c r="AE138" t="s">
        <v>398</v>
      </c>
      <c r="AG138" t="str">
        <f>_xlfn.XLOOKUP(_aliassen[[#This Row],[standaard functie]],_stdfunctietabel[Standaardfunctie],_stdfunctietabel[standaardafdeling],,0)</f>
        <v>10 montage</v>
      </c>
    </row>
    <row r="139" spans="30:33">
      <c r="AD139" t="s">
        <v>61</v>
      </c>
      <c r="AE139" t="s">
        <v>398</v>
      </c>
      <c r="AG139" t="str">
        <f>_xlfn.XLOOKUP(_aliassen[[#This Row],[standaard functie]],_stdfunctietabel[Standaardfunctie],_stdfunctietabel[standaardafdeling],,0)</f>
        <v>10 montage</v>
      </c>
    </row>
    <row r="140" spans="30:33">
      <c r="AD140" t="s">
        <v>66</v>
      </c>
      <c r="AE140" t="s">
        <v>398</v>
      </c>
      <c r="AG140" t="str">
        <f>_xlfn.XLOOKUP(_aliassen[[#This Row],[standaard functie]],_stdfunctietabel[Standaardfunctie],_stdfunctietabel[standaardafdeling],,0)</f>
        <v>10 montage</v>
      </c>
    </row>
    <row r="141" spans="30:33">
      <c r="AD141" t="s">
        <v>57</v>
      </c>
      <c r="AE141" t="s">
        <v>398</v>
      </c>
      <c r="AG141" t="str">
        <f>_xlfn.XLOOKUP(_aliassen[[#This Row],[standaard functie]],_stdfunctietabel[Standaardfunctie],_stdfunctietabel[standaardafdeling],,0)</f>
        <v>10 montage</v>
      </c>
    </row>
    <row r="142" spans="30:33">
      <c r="AD142" t="s">
        <v>74</v>
      </c>
      <c r="AE142" t="s">
        <v>398</v>
      </c>
      <c r="AG142" t="str">
        <f>_xlfn.XLOOKUP(_aliassen[[#This Row],[standaard functie]],_stdfunctietabel[Standaardfunctie],_stdfunctietabel[standaardafdeling],,0)</f>
        <v>11 service montage</v>
      </c>
    </row>
    <row r="143" spans="30:33">
      <c r="AD143" t="s">
        <v>60</v>
      </c>
      <c r="AE143" t="s">
        <v>399</v>
      </c>
      <c r="AG143" t="str">
        <f>_xlfn.XLOOKUP(_aliassen[[#This Row],[standaard functie]],_stdfunctietabel[Standaardfunctie],_stdfunctietabel[standaardafdeling],,0)</f>
        <v>10 montage</v>
      </c>
    </row>
    <row r="144" spans="30:33">
      <c r="AD144" t="s">
        <v>74</v>
      </c>
      <c r="AE144" t="s">
        <v>399</v>
      </c>
      <c r="AG144" t="str">
        <f>_xlfn.XLOOKUP(_aliassen[[#This Row],[standaard functie]],_stdfunctietabel[Standaardfunctie],_stdfunctietabel[standaardafdeling],,0)</f>
        <v>11 service montage</v>
      </c>
    </row>
    <row r="145" spans="30:33">
      <c r="AD145" t="s">
        <v>60</v>
      </c>
      <c r="AE145" t="s">
        <v>400</v>
      </c>
      <c r="AG145" t="str">
        <f>_xlfn.XLOOKUP(_aliassen[[#This Row],[standaard functie]],_stdfunctietabel[Standaardfunctie],_stdfunctietabel[standaardafdeling],,0)</f>
        <v>10 montage</v>
      </c>
    </row>
    <row r="146" spans="30:33">
      <c r="AD146" t="s">
        <v>59</v>
      </c>
      <c r="AE146" t="s">
        <v>401</v>
      </c>
      <c r="AG146" t="str">
        <f>_xlfn.XLOOKUP(_aliassen[[#This Row],[standaard functie]],_stdfunctietabel[Standaardfunctie],_stdfunctietabel[standaardafdeling],,0)</f>
        <v>10 montage</v>
      </c>
    </row>
    <row r="147" spans="30:33">
      <c r="AD147" t="s">
        <v>60</v>
      </c>
      <c r="AE147" t="s">
        <v>402</v>
      </c>
      <c r="AG147" t="str">
        <f>_xlfn.XLOOKUP(_aliassen[[#This Row],[standaard functie]],_stdfunctietabel[Standaardfunctie],_stdfunctietabel[standaardafdeling],,0)</f>
        <v>10 montage</v>
      </c>
    </row>
    <row r="148" spans="30:33">
      <c r="AD148" t="s">
        <v>59</v>
      </c>
      <c r="AE148" t="s">
        <v>403</v>
      </c>
      <c r="AG148" t="str">
        <f>_xlfn.XLOOKUP(_aliassen[[#This Row],[standaard functie]],_stdfunctietabel[Standaardfunctie],_stdfunctietabel[standaardafdeling],,0)</f>
        <v>10 montage</v>
      </c>
    </row>
    <row r="149" spans="30:33">
      <c r="AD149" t="s">
        <v>60</v>
      </c>
      <c r="AE149" t="s">
        <v>404</v>
      </c>
      <c r="AG149" t="str">
        <f>_xlfn.XLOOKUP(_aliassen[[#This Row],[standaard functie]],_stdfunctietabel[Standaardfunctie],_stdfunctietabel[standaardafdeling],,0)</f>
        <v>10 montage</v>
      </c>
    </row>
    <row r="150" spans="30:33">
      <c r="AD150" t="s">
        <v>60</v>
      </c>
      <c r="AE150" t="s">
        <v>405</v>
      </c>
      <c r="AG150" t="str">
        <f>_xlfn.XLOOKUP(_aliassen[[#This Row],[standaard functie]],_stdfunctietabel[Standaardfunctie],_stdfunctietabel[standaardafdeling],,0)</f>
        <v>10 montage</v>
      </c>
    </row>
    <row r="151" spans="30:33">
      <c r="AD151" t="s">
        <v>60</v>
      </c>
      <c r="AE151" t="s">
        <v>406</v>
      </c>
      <c r="AG151" t="str">
        <f>_xlfn.XLOOKUP(_aliassen[[#This Row],[standaard functie]],_stdfunctietabel[Standaardfunctie],_stdfunctietabel[standaardafdeling],,0)</f>
        <v>10 montage</v>
      </c>
    </row>
    <row r="152" spans="30:33">
      <c r="AD152" t="s">
        <v>60</v>
      </c>
      <c r="AE152" t="s">
        <v>407</v>
      </c>
      <c r="AG152" t="str">
        <f>_xlfn.XLOOKUP(_aliassen[[#This Row],[standaard functie]],_stdfunctietabel[Standaardfunctie],_stdfunctietabel[standaardafdeling],,0)</f>
        <v>10 montage</v>
      </c>
    </row>
    <row r="153" spans="30:33">
      <c r="AD153" t="s">
        <v>60</v>
      </c>
      <c r="AE153" t="s">
        <v>408</v>
      </c>
      <c r="AG153" t="str">
        <f>_xlfn.XLOOKUP(_aliassen[[#This Row],[standaard functie]],_stdfunctietabel[Standaardfunctie],_stdfunctietabel[standaardafdeling],,0)</f>
        <v>10 montage</v>
      </c>
    </row>
    <row r="154" spans="30:33">
      <c r="AD154" t="s">
        <v>59</v>
      </c>
      <c r="AE154" t="s">
        <v>408</v>
      </c>
      <c r="AG154" t="str">
        <f>_xlfn.XLOOKUP(_aliassen[[#This Row],[standaard functie]],_stdfunctietabel[Standaardfunctie],_stdfunctietabel[standaardafdeling],,0)</f>
        <v>10 montage</v>
      </c>
    </row>
    <row r="155" spans="30:33">
      <c r="AD155" t="s">
        <v>59</v>
      </c>
      <c r="AE155" t="s">
        <v>409</v>
      </c>
      <c r="AG155" t="str">
        <f>_xlfn.XLOOKUP(_aliassen[[#This Row],[standaard functie]],_stdfunctietabel[Standaardfunctie],_stdfunctietabel[standaardafdeling],,0)</f>
        <v>10 montage</v>
      </c>
    </row>
    <row r="156" spans="30:33">
      <c r="AD156" t="s">
        <v>57</v>
      </c>
      <c r="AE156" t="s">
        <v>410</v>
      </c>
      <c r="AG156" t="str">
        <f>_xlfn.XLOOKUP(_aliassen[[#This Row],[standaard functie]],_stdfunctietabel[Standaardfunctie],_stdfunctietabel[standaardafdeling],,0)</f>
        <v>10 montage</v>
      </c>
    </row>
    <row r="157" spans="30:33">
      <c r="AD157" t="s">
        <v>60</v>
      </c>
      <c r="AE157" t="s">
        <v>411</v>
      </c>
      <c r="AG157" t="str">
        <f>_xlfn.XLOOKUP(_aliassen[[#This Row],[standaard functie]],_stdfunctietabel[Standaardfunctie],_stdfunctietabel[standaardafdeling],,0)</f>
        <v>10 montage</v>
      </c>
    </row>
    <row r="158" spans="30:33">
      <c r="AD158" t="s">
        <v>59</v>
      </c>
      <c r="AE158" t="s">
        <v>412</v>
      </c>
      <c r="AG158" t="str">
        <f>_xlfn.XLOOKUP(_aliassen[[#This Row],[standaard functie]],_stdfunctietabel[Standaardfunctie],_stdfunctietabel[standaardafdeling],,0)</f>
        <v>10 montage</v>
      </c>
    </row>
    <row r="159" spans="30:33">
      <c r="AD159" t="s">
        <v>60</v>
      </c>
      <c r="AE159" t="s">
        <v>413</v>
      </c>
      <c r="AG159" t="str">
        <f>_xlfn.XLOOKUP(_aliassen[[#This Row],[standaard functie]],_stdfunctietabel[Standaardfunctie],_stdfunctietabel[standaardafdeling],,0)</f>
        <v>10 montage</v>
      </c>
    </row>
    <row r="160" spans="30:33">
      <c r="AD160" t="s">
        <v>59</v>
      </c>
      <c r="AE160" t="s">
        <v>413</v>
      </c>
      <c r="AG160" t="str">
        <f>_xlfn.XLOOKUP(_aliassen[[#This Row],[standaard functie]],_stdfunctietabel[Standaardfunctie],_stdfunctietabel[standaardafdeling],,0)</f>
        <v>10 montage</v>
      </c>
    </row>
    <row r="161" spans="30:33">
      <c r="AD161" t="s">
        <v>60</v>
      </c>
      <c r="AE161" t="s">
        <v>414</v>
      </c>
      <c r="AG161" t="str">
        <f>_xlfn.XLOOKUP(_aliassen[[#This Row],[standaard functie]],_stdfunctietabel[Standaardfunctie],_stdfunctietabel[standaardafdeling],,0)</f>
        <v>10 montage</v>
      </c>
    </row>
    <row r="162" spans="30:33">
      <c r="AD162" t="s">
        <v>60</v>
      </c>
      <c r="AE162" t="s">
        <v>415</v>
      </c>
      <c r="AG162" t="str">
        <f>_xlfn.XLOOKUP(_aliassen[[#This Row],[standaard functie]],_stdfunctietabel[Standaardfunctie],_stdfunctietabel[standaardafdeling],,0)</f>
        <v>10 montage</v>
      </c>
    </row>
    <row r="163" spans="30:33">
      <c r="AD163" t="s">
        <v>60</v>
      </c>
      <c r="AE163" t="s">
        <v>416</v>
      </c>
      <c r="AG163" t="str">
        <f>_xlfn.XLOOKUP(_aliassen[[#This Row],[standaard functie]],_stdfunctietabel[Standaardfunctie],_stdfunctietabel[standaardafdeling],,0)</f>
        <v>10 montage</v>
      </c>
    </row>
    <row r="164" spans="30:33">
      <c r="AD164" t="s">
        <v>60</v>
      </c>
      <c r="AE164" t="s">
        <v>417</v>
      </c>
      <c r="AG164" t="str">
        <f>_xlfn.XLOOKUP(_aliassen[[#This Row],[standaard functie]],_stdfunctietabel[Standaardfunctie],_stdfunctietabel[standaardafdeling],,0)</f>
        <v>10 montage</v>
      </c>
    </row>
    <row r="165" spans="30:33">
      <c r="AD165" t="s">
        <v>59</v>
      </c>
      <c r="AE165" t="s">
        <v>418</v>
      </c>
      <c r="AG165" t="str">
        <f>_xlfn.XLOOKUP(_aliassen[[#This Row],[standaard functie]],_stdfunctietabel[Standaardfunctie],_stdfunctietabel[standaardafdeling],,0)</f>
        <v>10 montage</v>
      </c>
    </row>
    <row r="166" spans="30:33">
      <c r="AD166" t="s">
        <v>60</v>
      </c>
      <c r="AE166" t="s">
        <v>419</v>
      </c>
      <c r="AG166" t="str">
        <f>_xlfn.XLOOKUP(_aliassen[[#This Row],[standaard functie]],_stdfunctietabel[Standaardfunctie],_stdfunctietabel[standaardafdeling],,0)</f>
        <v>10 montage</v>
      </c>
    </row>
    <row r="167" spans="30:33">
      <c r="AD167" t="s">
        <v>57</v>
      </c>
      <c r="AE167" t="s">
        <v>419</v>
      </c>
      <c r="AG167" t="str">
        <f>_xlfn.XLOOKUP(_aliassen[[#This Row],[standaard functie]],_stdfunctietabel[Standaardfunctie],_stdfunctietabel[standaardafdeling],,0)</f>
        <v>10 montage</v>
      </c>
    </row>
    <row r="168" spans="30:33">
      <c r="AD168" t="s">
        <v>60</v>
      </c>
      <c r="AE168" t="s">
        <v>420</v>
      </c>
      <c r="AG168" t="str">
        <f>_xlfn.XLOOKUP(_aliassen[[#This Row],[standaard functie]],_stdfunctietabel[Standaardfunctie],_stdfunctietabel[standaardafdeling],,0)</f>
        <v>10 montage</v>
      </c>
    </row>
    <row r="169" spans="30:33">
      <c r="AD169" t="s">
        <v>59</v>
      </c>
      <c r="AE169" t="s">
        <v>421</v>
      </c>
      <c r="AG169" t="str">
        <f>_xlfn.XLOOKUP(_aliassen[[#This Row],[standaard functie]],_stdfunctietabel[Standaardfunctie],_stdfunctietabel[standaardafdeling],,0)</f>
        <v>10 montage</v>
      </c>
    </row>
    <row r="170" spans="30:33">
      <c r="AD170" t="s">
        <v>72</v>
      </c>
      <c r="AE170" t="s">
        <v>422</v>
      </c>
      <c r="AG170" t="str">
        <f>_xlfn.XLOOKUP(_aliassen[[#This Row],[standaard functie]],_stdfunctietabel[Standaardfunctie],_stdfunctietabel[standaardafdeling],,0)</f>
        <v>11 service montage</v>
      </c>
    </row>
    <row r="171" spans="30:33">
      <c r="AD171" t="s">
        <v>275</v>
      </c>
      <c r="AE171" t="s">
        <v>422</v>
      </c>
      <c r="AG171" t="str">
        <f>_xlfn.XLOOKUP(_aliassen[[#This Row],[standaard functie]],_stdfunctietabel[Standaardfunctie],_stdfunctietabel[standaardafdeling],,0)</f>
        <v>11 service montage</v>
      </c>
    </row>
    <row r="172" spans="30:33">
      <c r="AD172" t="s">
        <v>74</v>
      </c>
      <c r="AE172" t="s">
        <v>422</v>
      </c>
      <c r="AG172" t="str">
        <f>_xlfn.XLOOKUP(_aliassen[[#This Row],[standaard functie]],_stdfunctietabel[Standaardfunctie],_stdfunctietabel[standaardafdeling],,0)</f>
        <v>11 service montage</v>
      </c>
    </row>
    <row r="173" spans="30:33">
      <c r="AD173" t="s">
        <v>60</v>
      </c>
      <c r="AE173" t="s">
        <v>423</v>
      </c>
      <c r="AG173" t="str">
        <f>_xlfn.XLOOKUP(_aliassen[[#This Row],[standaard functie]],_stdfunctietabel[Standaardfunctie],_stdfunctietabel[standaardafdeling],,0)</f>
        <v>10 montage</v>
      </c>
    </row>
    <row r="174" spans="30:33">
      <c r="AD174" t="s">
        <v>60</v>
      </c>
      <c r="AE174" t="s">
        <v>424</v>
      </c>
      <c r="AG174" t="str">
        <f>_xlfn.XLOOKUP(_aliassen[[#This Row],[standaard functie]],_stdfunctietabel[Standaardfunctie],_stdfunctietabel[standaardafdeling],,0)</f>
        <v>10 montage</v>
      </c>
    </row>
    <row r="175" spans="30:33">
      <c r="AD175" t="s">
        <v>60</v>
      </c>
      <c r="AE175" t="s">
        <v>425</v>
      </c>
      <c r="AG175" t="str">
        <f>_xlfn.XLOOKUP(_aliassen[[#This Row],[standaard functie]],_stdfunctietabel[Standaardfunctie],_stdfunctietabel[standaardafdeling],,0)</f>
        <v>10 montage</v>
      </c>
    </row>
    <row r="176" spans="30:33">
      <c r="AD176" t="s">
        <v>59</v>
      </c>
      <c r="AE176" t="s">
        <v>426</v>
      </c>
      <c r="AG176" t="str">
        <f>_xlfn.XLOOKUP(_aliassen[[#This Row],[standaard functie]],_stdfunctietabel[Standaardfunctie],_stdfunctietabel[standaardafdeling],,0)</f>
        <v>10 montage</v>
      </c>
    </row>
    <row r="177" spans="30:33">
      <c r="AD177" t="s">
        <v>60</v>
      </c>
      <c r="AE177" t="s">
        <v>427</v>
      </c>
      <c r="AG177" t="str">
        <f>_xlfn.XLOOKUP(_aliassen[[#This Row],[standaard functie]],_stdfunctietabel[Standaardfunctie],_stdfunctietabel[standaardafdeling],,0)</f>
        <v>10 montage</v>
      </c>
    </row>
    <row r="178" spans="30:33">
      <c r="AD178" t="s">
        <v>60</v>
      </c>
      <c r="AE178" t="s">
        <v>428</v>
      </c>
      <c r="AG178" t="str">
        <f>_xlfn.XLOOKUP(_aliassen[[#This Row],[standaard functie]],_stdfunctietabel[Standaardfunctie],_stdfunctietabel[standaardafdeling],,0)</f>
        <v>10 montage</v>
      </c>
    </row>
    <row r="179" spans="30:33">
      <c r="AD179" t="s">
        <v>59</v>
      </c>
      <c r="AE179" t="s">
        <v>428</v>
      </c>
      <c r="AG179" t="str">
        <f>_xlfn.XLOOKUP(_aliassen[[#This Row],[standaard functie]],_stdfunctietabel[Standaardfunctie],_stdfunctietabel[standaardafdeling],,0)</f>
        <v>10 montage</v>
      </c>
    </row>
    <row r="180" spans="30:33">
      <c r="AD180" t="s">
        <v>74</v>
      </c>
      <c r="AE180" t="s">
        <v>428</v>
      </c>
      <c r="AG180" t="str">
        <f>_xlfn.XLOOKUP(_aliassen[[#This Row],[standaard functie]],_stdfunctietabel[Standaardfunctie],_stdfunctietabel[standaardafdeling],,0)</f>
        <v>11 service montage</v>
      </c>
    </row>
    <row r="181" spans="30:33">
      <c r="AD181" t="s">
        <v>59</v>
      </c>
      <c r="AE181" t="s">
        <v>429</v>
      </c>
      <c r="AG181" t="str">
        <f>_xlfn.XLOOKUP(_aliassen[[#This Row],[standaard functie]],_stdfunctietabel[Standaardfunctie],_stdfunctietabel[standaardafdeling],,0)</f>
        <v>10 montage</v>
      </c>
    </row>
    <row r="182" spans="30:33">
      <c r="AD182" t="s">
        <v>59</v>
      </c>
      <c r="AE182" t="s">
        <v>430</v>
      </c>
      <c r="AG182" t="str">
        <f>_xlfn.XLOOKUP(_aliassen[[#This Row],[standaard functie]],_stdfunctietabel[Standaardfunctie],_stdfunctietabel[standaardafdeling],,0)</f>
        <v>10 montage</v>
      </c>
    </row>
    <row r="183" spans="30:33">
      <c r="AD183" t="s">
        <v>60</v>
      </c>
      <c r="AE183" t="s">
        <v>431</v>
      </c>
      <c r="AG183" t="str">
        <f>_xlfn.XLOOKUP(_aliassen[[#This Row],[standaard functie]],_stdfunctietabel[Standaardfunctie],_stdfunctietabel[standaardafdeling],,0)</f>
        <v>10 montage</v>
      </c>
    </row>
    <row r="184" spans="30:33">
      <c r="AD184" t="s">
        <v>60</v>
      </c>
      <c r="AE184" t="s">
        <v>432</v>
      </c>
      <c r="AG184" t="str">
        <f>_xlfn.XLOOKUP(_aliassen[[#This Row],[standaard functie]],_stdfunctietabel[Standaardfunctie],_stdfunctietabel[standaardafdeling],,0)</f>
        <v>10 montage</v>
      </c>
    </row>
    <row r="185" spans="30:33">
      <c r="AD185" t="s">
        <v>60</v>
      </c>
      <c r="AE185" t="s">
        <v>433</v>
      </c>
      <c r="AG185" t="str">
        <f>_xlfn.XLOOKUP(_aliassen[[#This Row],[standaard functie]],_stdfunctietabel[Standaardfunctie],_stdfunctietabel[standaardafdeling],,0)</f>
        <v>10 montage</v>
      </c>
    </row>
    <row r="186" spans="30:33">
      <c r="AD186" t="s">
        <v>60</v>
      </c>
      <c r="AE186" t="s">
        <v>434</v>
      </c>
      <c r="AG186" t="str">
        <f>_xlfn.XLOOKUP(_aliassen[[#This Row],[standaard functie]],_stdfunctietabel[Standaardfunctie],_stdfunctietabel[standaardafdeling],,0)</f>
        <v>10 montage</v>
      </c>
    </row>
    <row r="187" spans="30:33">
      <c r="AD187" t="s">
        <v>60</v>
      </c>
      <c r="AE187" t="s">
        <v>435</v>
      </c>
      <c r="AG187" t="str">
        <f>_xlfn.XLOOKUP(_aliassen[[#This Row],[standaard functie]],_stdfunctietabel[Standaardfunctie],_stdfunctietabel[standaardafdeling],,0)</f>
        <v>10 montage</v>
      </c>
    </row>
    <row r="188" spans="30:33">
      <c r="AD188" t="s">
        <v>151</v>
      </c>
      <c r="AE188" t="s">
        <v>436</v>
      </c>
      <c r="AG188" t="str">
        <f>_xlfn.XLOOKUP(_aliassen[[#This Row],[standaard functie]],_stdfunctietabel[Standaardfunctie],_stdfunctietabel[standaardafdeling],,0)</f>
        <v>24 werkvoorbereiding</v>
      </c>
    </row>
    <row r="189" spans="30:33">
      <c r="AD189" t="s">
        <v>324</v>
      </c>
      <c r="AE189" t="s">
        <v>437</v>
      </c>
      <c r="AG189" t="str">
        <f>_xlfn.XLOOKUP(_aliassen[[#This Row],[standaard functie]],_stdfunctietabel[Standaardfunctie],_stdfunctietabel[standaardafdeling],,0)</f>
        <v>33 KAM</v>
      </c>
    </row>
    <row r="190" spans="30:33">
      <c r="AD190" t="s">
        <v>59</v>
      </c>
      <c r="AE190" t="s">
        <v>438</v>
      </c>
      <c r="AG190" t="str">
        <f>_xlfn.XLOOKUP(_aliassen[[#This Row],[standaard functie]],_stdfunctietabel[Standaardfunctie],_stdfunctietabel[standaardafdeling],,0)</f>
        <v>10 montage</v>
      </c>
    </row>
    <row r="191" spans="30:33">
      <c r="AD191" t="s">
        <v>275</v>
      </c>
      <c r="AE191" t="s">
        <v>439</v>
      </c>
      <c r="AG191" t="str">
        <f>_xlfn.XLOOKUP(_aliassen[[#This Row],[standaard functie]],_stdfunctietabel[Standaardfunctie],_stdfunctietabel[standaardafdeling],,0)</f>
        <v>11 service montage</v>
      </c>
    </row>
    <row r="192" spans="30:33">
      <c r="AD192" t="s">
        <v>118</v>
      </c>
      <c r="AE192" t="s">
        <v>440</v>
      </c>
      <c r="AG192" t="str">
        <f>_xlfn.XLOOKUP(_aliassen[[#This Row],[standaard functie]],_stdfunctietabel[Standaardfunctie],_stdfunctietabel[standaardafdeling],,0)</f>
        <v>23 engineering</v>
      </c>
    </row>
    <row r="193" spans="30:33">
      <c r="AD193" t="s">
        <v>60</v>
      </c>
      <c r="AE193" t="s">
        <v>441</v>
      </c>
      <c r="AG193" t="str">
        <f>_xlfn.XLOOKUP(_aliassen[[#This Row],[standaard functie]],_stdfunctietabel[Standaardfunctie],_stdfunctietabel[standaardafdeling],,0)</f>
        <v>10 montage</v>
      </c>
    </row>
    <row r="194" spans="30:33">
      <c r="AD194" t="s">
        <v>60</v>
      </c>
      <c r="AE194" t="s">
        <v>442</v>
      </c>
      <c r="AG194" t="str">
        <f>_xlfn.XLOOKUP(_aliassen[[#This Row],[standaard functie]],_stdfunctietabel[Standaardfunctie],_stdfunctietabel[standaardafdeling],,0)</f>
        <v>10 montage</v>
      </c>
    </row>
    <row r="195" spans="30:33">
      <c r="AD195" t="s">
        <v>59</v>
      </c>
      <c r="AE195" t="s">
        <v>442</v>
      </c>
      <c r="AG195" t="str">
        <f>_xlfn.XLOOKUP(_aliassen[[#This Row],[standaard functie]],_stdfunctietabel[Standaardfunctie],_stdfunctietabel[standaardafdeling],,0)</f>
        <v>10 montage</v>
      </c>
    </row>
    <row r="196" spans="30:33">
      <c r="AD196" t="s">
        <v>74</v>
      </c>
      <c r="AE196" t="s">
        <v>443</v>
      </c>
      <c r="AG196" t="str">
        <f>_xlfn.XLOOKUP(_aliassen[[#This Row],[standaard functie]],_stdfunctietabel[Standaardfunctie],_stdfunctietabel[standaardafdeling],,0)</f>
        <v>11 service montage</v>
      </c>
    </row>
    <row r="197" spans="30:33">
      <c r="AD197" t="s">
        <v>61</v>
      </c>
      <c r="AE197" t="s">
        <v>444</v>
      </c>
      <c r="AG197" t="str">
        <f>_xlfn.XLOOKUP(_aliassen[[#This Row],[standaard functie]],_stdfunctietabel[Standaardfunctie],_stdfunctietabel[standaardafdeling],,0)</f>
        <v>10 montage</v>
      </c>
    </row>
    <row r="198" spans="30:33">
      <c r="AD198" t="s">
        <v>59</v>
      </c>
      <c r="AE198" t="s">
        <v>445</v>
      </c>
      <c r="AG198" t="str">
        <f>_xlfn.XLOOKUP(_aliassen[[#This Row],[standaard functie]],_stdfunctietabel[Standaardfunctie],_stdfunctietabel[standaardafdeling],,0)</f>
        <v>10 montage</v>
      </c>
    </row>
    <row r="199" spans="30:33">
      <c r="AD199" t="s">
        <v>74</v>
      </c>
      <c r="AE199" t="s">
        <v>445</v>
      </c>
      <c r="AG199" t="str">
        <f>_xlfn.XLOOKUP(_aliassen[[#This Row],[standaard functie]],_stdfunctietabel[Standaardfunctie],_stdfunctietabel[standaardafdeling],,0)</f>
        <v>11 service montage</v>
      </c>
    </row>
    <row r="200" spans="30:33">
      <c r="AD200" t="s">
        <v>74</v>
      </c>
      <c r="AE200" t="s">
        <v>446</v>
      </c>
      <c r="AG200" t="str">
        <f>_xlfn.XLOOKUP(_aliassen[[#This Row],[standaard functie]],_stdfunctietabel[Standaardfunctie],_stdfunctietabel[standaardafdeling],,0)</f>
        <v>11 service montage</v>
      </c>
    </row>
    <row r="201" spans="30:33">
      <c r="AD201" t="s">
        <v>59</v>
      </c>
      <c r="AE201" t="s">
        <v>447</v>
      </c>
      <c r="AG201" t="str">
        <f>_xlfn.XLOOKUP(_aliassen[[#This Row],[standaard functie]],_stdfunctietabel[Standaardfunctie],_stdfunctietabel[standaardafdeling],,0)</f>
        <v>10 montage</v>
      </c>
    </row>
    <row r="202" spans="30:33">
      <c r="AD202" t="s">
        <v>81</v>
      </c>
      <c r="AE202" t="s">
        <v>448</v>
      </c>
      <c r="AG202" t="str">
        <f>_xlfn.XLOOKUP(_aliassen[[#This Row],[standaard functie]],_stdfunctietabel[Standaardfunctie],_stdfunctietabel[standaardafdeling],,0)</f>
        <v>11 service montage</v>
      </c>
    </row>
    <row r="203" spans="30:33">
      <c r="AD203" t="s">
        <v>81</v>
      </c>
      <c r="AE203" t="s">
        <v>449</v>
      </c>
      <c r="AG203" t="str">
        <f>_xlfn.XLOOKUP(_aliassen[[#This Row],[standaard functie]],_stdfunctietabel[Standaardfunctie],_stdfunctietabel[standaardafdeling],,0)</f>
        <v>11 service montage</v>
      </c>
    </row>
    <row r="204" spans="30:33">
      <c r="AD204" t="s">
        <v>81</v>
      </c>
      <c r="AE204" t="s">
        <v>450</v>
      </c>
      <c r="AG204" t="str">
        <f>_xlfn.XLOOKUP(_aliassen[[#This Row],[standaard functie]],_stdfunctietabel[Standaardfunctie],_stdfunctietabel[standaardafdeling],,0)</f>
        <v>11 service montage</v>
      </c>
    </row>
    <row r="205" spans="30:33">
      <c r="AD205" t="s">
        <v>324</v>
      </c>
      <c r="AE205" t="s">
        <v>451</v>
      </c>
      <c r="AG205" t="str">
        <f>_xlfn.XLOOKUP(_aliassen[[#This Row],[standaard functie]],_stdfunctietabel[Standaardfunctie],_stdfunctietabel[standaardafdeling],,0)</f>
        <v>33 KAM</v>
      </c>
    </row>
    <row r="206" spans="30:33">
      <c r="AD206" t="s">
        <v>59</v>
      </c>
      <c r="AE206" t="s">
        <v>452</v>
      </c>
      <c r="AG206" t="str">
        <f>_xlfn.XLOOKUP(_aliassen[[#This Row],[standaard functie]],_stdfunctietabel[Standaardfunctie],_stdfunctietabel[standaardafdeling],,0)</f>
        <v>10 montage</v>
      </c>
    </row>
    <row r="207" spans="30:33">
      <c r="AD207" t="s">
        <v>59</v>
      </c>
      <c r="AE207" t="s">
        <v>453</v>
      </c>
      <c r="AG207" t="str">
        <f>_xlfn.XLOOKUP(_aliassen[[#This Row],[standaard functie]],_stdfunctietabel[Standaardfunctie],_stdfunctietabel[standaardafdeling],,0)</f>
        <v>10 montage</v>
      </c>
    </row>
    <row r="208" spans="30:33">
      <c r="AD208" t="s">
        <v>156</v>
      </c>
      <c r="AE208" t="s">
        <v>454</v>
      </c>
      <c r="AG208" t="str">
        <f>_xlfn.XLOOKUP(_aliassen[[#This Row],[standaard functie]],_stdfunctietabel[Standaardfunctie],_stdfunctietabel[standaardafdeling],,0)</f>
        <v>24 werkvoorbereiding</v>
      </c>
    </row>
    <row r="209" spans="30:33">
      <c r="AD209" t="s">
        <v>60</v>
      </c>
      <c r="AE209" t="s">
        <v>455</v>
      </c>
      <c r="AG209" t="str">
        <f>_xlfn.XLOOKUP(_aliassen[[#This Row],[standaard functie]],_stdfunctietabel[Standaardfunctie],_stdfunctietabel[standaardafdeling],,0)</f>
        <v>10 montage</v>
      </c>
    </row>
    <row r="210" spans="30:33">
      <c r="AD210" t="s">
        <v>60</v>
      </c>
      <c r="AE210" t="s">
        <v>456</v>
      </c>
      <c r="AG210" t="str">
        <f>_xlfn.XLOOKUP(_aliassen[[#This Row],[standaard functie]],_stdfunctietabel[Standaardfunctie],_stdfunctietabel[standaardafdeling],,0)</f>
        <v>10 montage</v>
      </c>
    </row>
    <row r="211" spans="30:33">
      <c r="AD211" t="s">
        <v>100</v>
      </c>
      <c r="AE211" t="s">
        <v>457</v>
      </c>
      <c r="AG211" t="str">
        <f>_xlfn.XLOOKUP(_aliassen[[#This Row],[standaard functie]],_stdfunctietabel[Standaardfunctie],_stdfunctietabel[standaardafdeling],,0)</f>
        <v xml:space="preserve">21 verkoop </v>
      </c>
    </row>
    <row r="212" spans="30:33">
      <c r="AD212" t="s">
        <v>57</v>
      </c>
      <c r="AE212" t="s">
        <v>458</v>
      </c>
      <c r="AG212" t="str">
        <f>_xlfn.XLOOKUP(_aliassen[[#This Row],[standaard functie]],_stdfunctietabel[Standaardfunctie],_stdfunctietabel[standaardafdeling],,0)</f>
        <v>10 montage</v>
      </c>
    </row>
    <row r="213" spans="30:33">
      <c r="AD213" t="s">
        <v>61</v>
      </c>
      <c r="AE213" t="s">
        <v>459</v>
      </c>
      <c r="AG213" t="str">
        <f>_xlfn.XLOOKUP(_aliassen[[#This Row],[standaard functie]],_stdfunctietabel[Standaardfunctie],_stdfunctietabel[standaardafdeling],,0)</f>
        <v>10 montage</v>
      </c>
    </row>
    <row r="214" spans="30:33">
      <c r="AD214" t="s">
        <v>74</v>
      </c>
      <c r="AE214" t="s">
        <v>459</v>
      </c>
      <c r="AG214" t="str">
        <f>_xlfn.XLOOKUP(_aliassen[[#This Row],[standaard functie]],_stdfunctietabel[Standaardfunctie],_stdfunctietabel[standaardafdeling],,0)</f>
        <v>11 service montage</v>
      </c>
    </row>
    <row r="215" spans="30:33">
      <c r="AD215" t="s">
        <v>314</v>
      </c>
      <c r="AE215" t="s">
        <v>460</v>
      </c>
      <c r="AG215" t="str">
        <f>_xlfn.XLOOKUP(_aliassen[[#This Row],[standaard functie]],_stdfunctietabel[Standaardfunctie],_stdfunctietabel[standaardafdeling],,0)</f>
        <v>31 directie</v>
      </c>
    </row>
    <row r="216" spans="30:33">
      <c r="AD216" t="s">
        <v>195</v>
      </c>
      <c r="AE216" t="s">
        <v>461</v>
      </c>
      <c r="AG216" t="str">
        <f>_xlfn.XLOOKUP(_aliassen[[#This Row],[standaard functie]],_stdfunctietabel[Standaardfunctie],_stdfunctietabel[standaardafdeling],,0)</f>
        <v>27 projectleiding</v>
      </c>
    </row>
    <row r="217" spans="30:33">
      <c r="AD217" t="s">
        <v>126</v>
      </c>
      <c r="AE217" t="s">
        <v>462</v>
      </c>
      <c r="AG217" t="str">
        <f>_xlfn.XLOOKUP(_aliassen[[#This Row],[standaard functie]],_stdfunctietabel[Standaardfunctie],_stdfunctietabel[standaardafdeling],,0)</f>
        <v>23 engineering</v>
      </c>
    </row>
    <row r="218" spans="30:33">
      <c r="AD218" t="s">
        <v>118</v>
      </c>
      <c r="AE218" t="s">
        <v>463</v>
      </c>
      <c r="AG218" t="str">
        <f>_xlfn.XLOOKUP(_aliassen[[#This Row],[standaard functie]],_stdfunctietabel[Standaardfunctie],_stdfunctietabel[standaardafdeling],,0)</f>
        <v>23 engineering</v>
      </c>
    </row>
    <row r="219" spans="30:33">
      <c r="AD219" t="s">
        <v>60</v>
      </c>
      <c r="AE219" t="s">
        <v>464</v>
      </c>
      <c r="AG219" t="str">
        <f>_xlfn.XLOOKUP(_aliassen[[#This Row],[standaard functie]],_stdfunctietabel[Standaardfunctie],_stdfunctietabel[standaardafdeling],,0)</f>
        <v>10 montage</v>
      </c>
    </row>
    <row r="220" spans="30:33">
      <c r="AD220" t="s">
        <v>60</v>
      </c>
      <c r="AE220" t="s">
        <v>465</v>
      </c>
      <c r="AG220" t="str">
        <f>_xlfn.XLOOKUP(_aliassen[[#This Row],[standaard functie]],_stdfunctietabel[Standaardfunctie],_stdfunctietabel[standaardafdeling],,0)</f>
        <v>10 montage</v>
      </c>
    </row>
    <row r="221" spans="30:33">
      <c r="AD221" t="s">
        <v>53</v>
      </c>
      <c r="AE221" t="s">
        <v>465</v>
      </c>
      <c r="AG221" t="str">
        <f>_xlfn.XLOOKUP(_aliassen[[#This Row],[standaard functie]],_stdfunctietabel[Standaardfunctie],_stdfunctietabel[standaardafdeling],,0)</f>
        <v>10 montage</v>
      </c>
    </row>
    <row r="222" spans="30:33">
      <c r="AD222" t="s">
        <v>57</v>
      </c>
      <c r="AE222" t="s">
        <v>465</v>
      </c>
      <c r="AG222" t="str">
        <f>_xlfn.XLOOKUP(_aliassen[[#This Row],[standaard functie]],_stdfunctietabel[Standaardfunctie],_stdfunctietabel[standaardafdeling],,0)</f>
        <v>10 montage</v>
      </c>
    </row>
    <row r="223" spans="30:33">
      <c r="AD223" t="s">
        <v>147</v>
      </c>
      <c r="AE223" t="s">
        <v>466</v>
      </c>
      <c r="AG223" t="str">
        <f>_xlfn.XLOOKUP(_aliassen[[#This Row],[standaard functie]],_stdfunctietabel[Standaardfunctie],_stdfunctietabel[standaardafdeling],,0)</f>
        <v>24 werkvoorbereiding</v>
      </c>
    </row>
    <row r="224" spans="30:33">
      <c r="AD224" t="s">
        <v>210</v>
      </c>
      <c r="AE224" t="s">
        <v>467</v>
      </c>
      <c r="AG224" t="str">
        <f>_xlfn.XLOOKUP(_aliassen[[#This Row],[standaard functie]],_stdfunctietabel[Standaardfunctie],_stdfunctietabel[standaardafdeling],,0)</f>
        <v>31 directie</v>
      </c>
    </row>
    <row r="225" spans="30:33">
      <c r="AD225" t="s">
        <v>61</v>
      </c>
      <c r="AE225" t="s">
        <v>468</v>
      </c>
      <c r="AG225" t="str">
        <f>_xlfn.XLOOKUP(_aliassen[[#This Row],[standaard functie]],_stdfunctietabel[Standaardfunctie],_stdfunctietabel[standaardafdeling],,0)</f>
        <v>10 montage</v>
      </c>
    </row>
    <row r="226" spans="30:33">
      <c r="AD226" t="s">
        <v>118</v>
      </c>
      <c r="AE226" t="s">
        <v>469</v>
      </c>
      <c r="AG226" t="str">
        <f>_xlfn.XLOOKUP(_aliassen[[#This Row],[standaard functie]],_stdfunctietabel[Standaardfunctie],_stdfunctietabel[standaardafdeling],,0)</f>
        <v>23 engineering</v>
      </c>
    </row>
    <row r="227" spans="30:33">
      <c r="AD227" t="s">
        <v>147</v>
      </c>
      <c r="AE227" t="s">
        <v>470</v>
      </c>
      <c r="AG227" t="str">
        <f>_xlfn.XLOOKUP(_aliassen[[#This Row],[standaard functie]],_stdfunctietabel[Standaardfunctie],_stdfunctietabel[standaardafdeling],,0)</f>
        <v>24 werkvoorbereiding</v>
      </c>
    </row>
    <row r="228" spans="30:33">
      <c r="AD228" t="s">
        <v>232</v>
      </c>
      <c r="AE228" t="s">
        <v>471</v>
      </c>
      <c r="AG228" t="str">
        <f>_xlfn.XLOOKUP(_aliassen[[#This Row],[standaard functie]],_stdfunctietabel[Standaardfunctie],_stdfunctietabel[standaardafdeling],,0)</f>
        <v>34 facilities</v>
      </c>
    </row>
    <row r="229" spans="30:33">
      <c r="AD229" t="s">
        <v>74</v>
      </c>
      <c r="AE229" t="s">
        <v>472</v>
      </c>
      <c r="AG229" t="str">
        <f>_xlfn.XLOOKUP(_aliassen[[#This Row],[standaard functie]],_stdfunctietabel[Standaardfunctie],_stdfunctietabel[standaardafdeling],,0)</f>
        <v>11 service montage</v>
      </c>
    </row>
    <row r="230" spans="30:33">
      <c r="AD230" t="s">
        <v>118</v>
      </c>
      <c r="AE230" t="s">
        <v>473</v>
      </c>
      <c r="AG230" t="str">
        <f>_xlfn.XLOOKUP(_aliassen[[#This Row],[standaard functie]],_stdfunctietabel[Standaardfunctie],_stdfunctietabel[standaardafdeling],,0)</f>
        <v>23 engineering</v>
      </c>
    </row>
    <row r="231" spans="30:33">
      <c r="AD231" t="s">
        <v>151</v>
      </c>
      <c r="AE231" t="s">
        <v>474</v>
      </c>
      <c r="AG231" t="str">
        <f>_xlfn.XLOOKUP(_aliassen[[#This Row],[standaard functie]],_stdfunctietabel[Standaardfunctie],_stdfunctietabel[standaardafdeling],,0)</f>
        <v>24 werkvoorbereiding</v>
      </c>
    </row>
    <row r="232" spans="30:33">
      <c r="AD232" t="s">
        <v>61</v>
      </c>
      <c r="AE232" t="s">
        <v>475</v>
      </c>
      <c r="AG232" t="str">
        <f>_xlfn.XLOOKUP(_aliassen[[#This Row],[standaard functie]],_stdfunctietabel[Standaardfunctie],_stdfunctietabel[standaardafdeling],,0)</f>
        <v>10 montage</v>
      </c>
    </row>
    <row r="233" spans="30:33">
      <c r="AD233" t="s">
        <v>130</v>
      </c>
      <c r="AE233" t="s">
        <v>476</v>
      </c>
      <c r="AG233" t="str">
        <f>_xlfn.XLOOKUP(_aliassen[[#This Row],[standaard functie]],_stdfunctietabel[Standaardfunctie],_stdfunctietabel[standaardafdeling],,0)</f>
        <v>23 engineering</v>
      </c>
    </row>
    <row r="234" spans="30:33">
      <c r="AD234" t="s">
        <v>61</v>
      </c>
      <c r="AE234" t="s">
        <v>477</v>
      </c>
      <c r="AG234" t="str">
        <f>_xlfn.XLOOKUP(_aliassen[[#This Row],[standaard functie]],_stdfunctietabel[Standaardfunctie],_stdfunctietabel[standaardafdeling],,0)</f>
        <v>10 montage</v>
      </c>
    </row>
    <row r="235" spans="30:33">
      <c r="AD235" t="s">
        <v>186</v>
      </c>
      <c r="AE235" t="s">
        <v>478</v>
      </c>
      <c r="AG235" t="str">
        <f>_xlfn.XLOOKUP(_aliassen[[#This Row],[standaard functie]],_stdfunctietabel[Standaardfunctie],_stdfunctietabel[standaardafdeling],,0)</f>
        <v>26 magazijn</v>
      </c>
    </row>
    <row r="236" spans="30:33">
      <c r="AD236" t="s">
        <v>118</v>
      </c>
      <c r="AE236" t="s">
        <v>479</v>
      </c>
      <c r="AG236" t="str">
        <f>_xlfn.XLOOKUP(_aliassen[[#This Row],[standaard functie]],_stdfunctietabel[Standaardfunctie],_stdfunctietabel[standaardafdeling],,0)</f>
        <v>23 engineering</v>
      </c>
    </row>
    <row r="237" spans="30:33">
      <c r="AD237" t="s">
        <v>249</v>
      </c>
      <c r="AE237" t="s">
        <v>480</v>
      </c>
      <c r="AG237" t="str">
        <f>_xlfn.XLOOKUP(_aliassen[[#This Row],[standaard functie]],_stdfunctietabel[Standaardfunctie],_stdfunctietabel[standaardafdeling],,0)</f>
        <v>36 hrm</v>
      </c>
    </row>
    <row r="238" spans="30:33">
      <c r="AD238" t="s">
        <v>200</v>
      </c>
      <c r="AE238" t="s">
        <v>481</v>
      </c>
      <c r="AG238" t="str">
        <f>_xlfn.XLOOKUP(_aliassen[[#This Row],[standaard functie]],_stdfunctietabel[Standaardfunctie],_stdfunctietabel[standaardafdeling],,0)</f>
        <v>27 projectleiding</v>
      </c>
    </row>
    <row r="239" spans="30:33">
      <c r="AD239" t="s">
        <v>151</v>
      </c>
      <c r="AE239" t="s">
        <v>482</v>
      </c>
      <c r="AG239" t="str">
        <f>_xlfn.XLOOKUP(_aliassen[[#This Row],[standaard functie]],_stdfunctietabel[Standaardfunctie],_stdfunctietabel[standaardafdeling],,0)</f>
        <v>24 werkvoorbereiding</v>
      </c>
    </row>
    <row r="240" spans="30:33">
      <c r="AD240" t="s">
        <v>59</v>
      </c>
      <c r="AE240" t="s">
        <v>483</v>
      </c>
      <c r="AG240" t="str">
        <f>_xlfn.XLOOKUP(_aliassen[[#This Row],[standaard functie]],_stdfunctietabel[Standaardfunctie],_stdfunctietabel[standaardafdeling],,0)</f>
        <v>10 montage</v>
      </c>
    </row>
    <row r="241" spans="30:33">
      <c r="AD241" t="s">
        <v>59</v>
      </c>
      <c r="AE241" t="s">
        <v>484</v>
      </c>
      <c r="AG241" t="str">
        <f>_xlfn.XLOOKUP(_aliassen[[#This Row],[standaard functie]],_stdfunctietabel[Standaardfunctie],_stdfunctietabel[standaardafdeling],,0)</f>
        <v>10 montage</v>
      </c>
    </row>
    <row r="242" spans="30:33">
      <c r="AD242" t="s">
        <v>57</v>
      </c>
      <c r="AE242" t="s">
        <v>484</v>
      </c>
      <c r="AG242" t="str">
        <f>_xlfn.XLOOKUP(_aliassen[[#This Row],[standaard functie]],_stdfunctietabel[Standaardfunctie],_stdfunctietabel[standaardafdeling],,0)</f>
        <v>10 montage</v>
      </c>
    </row>
    <row r="243" spans="30:33">
      <c r="AD243" t="s">
        <v>53</v>
      </c>
      <c r="AE243" t="s">
        <v>485</v>
      </c>
      <c r="AG243" t="str">
        <f>_xlfn.XLOOKUP(_aliassen[[#This Row],[standaard functie]],_stdfunctietabel[Standaardfunctie],_stdfunctietabel[standaardafdeling],,0)</f>
        <v>10 montage</v>
      </c>
    </row>
    <row r="244" spans="30:33">
      <c r="AD244" t="s">
        <v>72</v>
      </c>
      <c r="AE244" t="s">
        <v>486</v>
      </c>
      <c r="AG244" t="str">
        <f>_xlfn.XLOOKUP(_aliassen[[#This Row],[standaard functie]],_stdfunctietabel[Standaardfunctie],_stdfunctietabel[standaardafdeling],,0)</f>
        <v>11 service montage</v>
      </c>
    </row>
    <row r="245" spans="30:33">
      <c r="AD245" t="s">
        <v>59</v>
      </c>
      <c r="AE245" t="s">
        <v>487</v>
      </c>
      <c r="AG245" t="str">
        <f>_xlfn.XLOOKUP(_aliassen[[#This Row],[standaard functie]],_stdfunctietabel[Standaardfunctie],_stdfunctietabel[standaardafdeling],,0)</f>
        <v>10 montage</v>
      </c>
    </row>
    <row r="246" spans="30:33">
      <c r="AD246" t="s">
        <v>59</v>
      </c>
      <c r="AE246" t="s">
        <v>488</v>
      </c>
      <c r="AG246" t="str">
        <f>_xlfn.XLOOKUP(_aliassen[[#This Row],[standaard functie]],_stdfunctietabel[Standaardfunctie],_stdfunctietabel[standaardafdeling],,0)</f>
        <v>10 montage</v>
      </c>
    </row>
    <row r="247" spans="30:33">
      <c r="AD247" t="s">
        <v>59</v>
      </c>
      <c r="AE247" t="s">
        <v>489</v>
      </c>
      <c r="AG247" t="str">
        <f>_xlfn.XLOOKUP(_aliassen[[#This Row],[standaard functie]],_stdfunctietabel[Standaardfunctie],_stdfunctietabel[standaardafdeling],,0)</f>
        <v>10 montage</v>
      </c>
    </row>
    <row r="248" spans="30:33">
      <c r="AD248" t="s">
        <v>59</v>
      </c>
      <c r="AE248" t="s">
        <v>490</v>
      </c>
      <c r="AG248" t="str">
        <f>_xlfn.XLOOKUP(_aliassen[[#This Row],[standaard functie]],_stdfunctietabel[Standaardfunctie],_stdfunctietabel[standaardafdeling],,0)</f>
        <v>10 montage</v>
      </c>
    </row>
    <row r="249" spans="30:33">
      <c r="AD249" t="s">
        <v>57</v>
      </c>
      <c r="AE249" t="s">
        <v>491</v>
      </c>
      <c r="AG249" t="str">
        <f>_xlfn.XLOOKUP(_aliassen[[#This Row],[standaard functie]],_stdfunctietabel[Standaardfunctie],_stdfunctietabel[standaardafdeling],,0)</f>
        <v>10 montage</v>
      </c>
    </row>
    <row r="250" spans="30:33">
      <c r="AD250" t="s">
        <v>59</v>
      </c>
      <c r="AE250" t="s">
        <v>492</v>
      </c>
      <c r="AG250" t="str">
        <f>_xlfn.XLOOKUP(_aliassen[[#This Row],[standaard functie]],_stdfunctietabel[Standaardfunctie],_stdfunctietabel[standaardafdeling],,0)</f>
        <v>10 montage</v>
      </c>
    </row>
    <row r="251" spans="30:33">
      <c r="AD251" t="s">
        <v>59</v>
      </c>
      <c r="AE251" t="s">
        <v>493</v>
      </c>
      <c r="AG251" t="str">
        <f>_xlfn.XLOOKUP(_aliassen[[#This Row],[standaard functie]],_stdfunctietabel[Standaardfunctie],_stdfunctietabel[standaardafdeling],,0)</f>
        <v>10 montage</v>
      </c>
    </row>
    <row r="252" spans="30:33">
      <c r="AD252" t="s">
        <v>215</v>
      </c>
      <c r="AE252" t="s">
        <v>494</v>
      </c>
      <c r="AG252" t="str">
        <f>_xlfn.XLOOKUP(_aliassen[[#This Row],[standaard functie]],_stdfunctietabel[Standaardfunctie],_stdfunctietabel[standaardafdeling],,0)</f>
        <v>32 financial Control</v>
      </c>
    </row>
    <row r="253" spans="30:33">
      <c r="AD253" t="s">
        <v>231</v>
      </c>
      <c r="AE253" t="s">
        <v>495</v>
      </c>
      <c r="AG253" t="str">
        <f>_xlfn.XLOOKUP(_aliassen[[#This Row],[standaard functie]],_stdfunctietabel[Standaardfunctie],_stdfunctietabel[standaardafdeling],,0)</f>
        <v>34 facilities</v>
      </c>
    </row>
    <row r="254" spans="30:33">
      <c r="AD254" t="s">
        <v>61</v>
      </c>
      <c r="AE254" t="s">
        <v>496</v>
      </c>
      <c r="AG254" t="str">
        <f>_xlfn.XLOOKUP(_aliassen[[#This Row],[standaard functie]],_stdfunctietabel[Standaardfunctie],_stdfunctietabel[standaardafdeling],,0)</f>
        <v>10 montage</v>
      </c>
    </row>
    <row r="255" spans="30:33">
      <c r="AD255" t="s">
        <v>195</v>
      </c>
      <c r="AE255" t="s">
        <v>497</v>
      </c>
      <c r="AG255" t="str">
        <f>_xlfn.XLOOKUP(_aliassen[[#This Row],[standaard functie]],_stdfunctietabel[Standaardfunctie],_stdfunctietabel[standaardafdeling],,0)</f>
        <v>27 projectleiding</v>
      </c>
    </row>
    <row r="256" spans="30:33">
      <c r="AD256" t="s">
        <v>314</v>
      </c>
      <c r="AE256" t="s">
        <v>498</v>
      </c>
      <c r="AG256" t="str">
        <f>_xlfn.XLOOKUP(_aliassen[[#This Row],[standaard functie]],_stdfunctietabel[Standaardfunctie],_stdfunctietabel[standaardafdeling],,0)</f>
        <v>31 directie</v>
      </c>
    </row>
    <row r="257" spans="30:33">
      <c r="AD257" t="s">
        <v>130</v>
      </c>
      <c r="AE257" t="s">
        <v>499</v>
      </c>
      <c r="AG257" t="str">
        <f>_xlfn.XLOOKUP(_aliassen[[#This Row],[standaard functie]],_stdfunctietabel[Standaardfunctie],_stdfunctietabel[standaardafdeling],,0)</f>
        <v>23 engineering</v>
      </c>
    </row>
    <row r="258" spans="30:33">
      <c r="AD258" t="s">
        <v>107</v>
      </c>
      <c r="AE258" t="s">
        <v>500</v>
      </c>
      <c r="AG258" t="str">
        <f>_xlfn.XLOOKUP(_aliassen[[#This Row],[standaard functie]],_stdfunctietabel[Standaardfunctie],_stdfunctietabel[standaardafdeling],,0)</f>
        <v>22 calculatie</v>
      </c>
    </row>
    <row r="259" spans="30:33">
      <c r="AD259" t="s">
        <v>126</v>
      </c>
      <c r="AE259" t="s">
        <v>501</v>
      </c>
      <c r="AG259" t="str">
        <f>_xlfn.XLOOKUP(_aliassen[[#This Row],[standaard functie]],_stdfunctietabel[Standaardfunctie],_stdfunctietabel[standaardafdeling],,0)</f>
        <v>23 engineering</v>
      </c>
    </row>
    <row r="260" spans="30:33">
      <c r="AD260" t="s">
        <v>118</v>
      </c>
      <c r="AE260" t="s">
        <v>502</v>
      </c>
      <c r="AG260" t="str">
        <f>_xlfn.XLOOKUP(_aliassen[[#This Row],[standaard functie]],_stdfunctietabel[Standaardfunctie],_stdfunctietabel[standaardafdeling],,0)</f>
        <v>23 engineering</v>
      </c>
    </row>
    <row r="261" spans="30:33">
      <c r="AD261" t="s">
        <v>60</v>
      </c>
      <c r="AE261" t="s">
        <v>503</v>
      </c>
      <c r="AG261" t="str">
        <f>_xlfn.XLOOKUP(_aliassen[[#This Row],[standaard functie]],_stdfunctietabel[Standaardfunctie],_stdfunctietabel[standaardafdeling],,0)</f>
        <v>10 montage</v>
      </c>
    </row>
    <row r="262" spans="30:33">
      <c r="AD262" t="s">
        <v>57</v>
      </c>
      <c r="AE262" t="s">
        <v>504</v>
      </c>
      <c r="AG262" t="str">
        <f>_xlfn.XLOOKUP(_aliassen[[#This Row],[standaard functie]],_stdfunctietabel[Standaardfunctie],_stdfunctietabel[standaardafdeling],,0)</f>
        <v>10 montage</v>
      </c>
    </row>
    <row r="263" spans="30:33">
      <c r="AD263" t="s">
        <v>61</v>
      </c>
      <c r="AE263" t="s">
        <v>505</v>
      </c>
      <c r="AG263" t="str">
        <f>_xlfn.XLOOKUP(_aliassen[[#This Row],[standaard functie]],_stdfunctietabel[Standaardfunctie],_stdfunctietabel[standaardafdeling],,0)</f>
        <v>10 montage</v>
      </c>
    </row>
    <row r="264" spans="30:33">
      <c r="AD264" t="s">
        <v>195</v>
      </c>
      <c r="AE264" t="s">
        <v>506</v>
      </c>
      <c r="AG264" t="str">
        <f>_xlfn.XLOOKUP(_aliassen[[#This Row],[standaard functie]],_stdfunctietabel[Standaardfunctie],_stdfunctietabel[standaardafdeling],,0)</f>
        <v>27 projectleiding</v>
      </c>
    </row>
    <row r="265" spans="30:33">
      <c r="AD265" t="s">
        <v>118</v>
      </c>
      <c r="AE265" t="s">
        <v>507</v>
      </c>
      <c r="AG265" t="str">
        <f>_xlfn.XLOOKUP(_aliassen[[#This Row],[standaard functie]],_stdfunctietabel[Standaardfunctie],_stdfunctietabel[standaardafdeling],,0)</f>
        <v>23 engineering</v>
      </c>
    </row>
    <row r="266" spans="30:33">
      <c r="AD266" t="s">
        <v>61</v>
      </c>
      <c r="AE266" t="s">
        <v>508</v>
      </c>
      <c r="AG266" t="str">
        <f>_xlfn.XLOOKUP(_aliassen[[#This Row],[standaard functie]],_stdfunctietabel[Standaardfunctie],_stdfunctietabel[standaardafdeling],,0)</f>
        <v>10 montage</v>
      </c>
    </row>
    <row r="267" spans="30:33">
      <c r="AD267" t="s">
        <v>61</v>
      </c>
      <c r="AE267" t="s">
        <v>509</v>
      </c>
      <c r="AG267" t="str">
        <f>_xlfn.XLOOKUP(_aliassen[[#This Row],[standaard functie]],_stdfunctietabel[Standaardfunctie],_stdfunctietabel[standaardafdeling],,0)</f>
        <v>10 montage</v>
      </c>
    </row>
    <row r="268" spans="30:33">
      <c r="AD268" t="s">
        <v>118</v>
      </c>
      <c r="AE268" t="s">
        <v>510</v>
      </c>
      <c r="AG268" t="str">
        <f>_xlfn.XLOOKUP(_aliassen[[#This Row],[standaard functie]],_stdfunctietabel[Standaardfunctie],_stdfunctietabel[standaardafdeling],,0)</f>
        <v>23 engineering</v>
      </c>
    </row>
    <row r="269" spans="30:33">
      <c r="AD269" t="s">
        <v>53</v>
      </c>
      <c r="AE269" t="s">
        <v>511</v>
      </c>
      <c r="AG269" t="str">
        <f>_xlfn.XLOOKUP(_aliassen[[#This Row],[standaard functie]],_stdfunctietabel[Standaardfunctie],_stdfunctietabel[standaardafdeling],,0)</f>
        <v>10 montage</v>
      </c>
    </row>
    <row r="270" spans="30:33">
      <c r="AD270" t="s">
        <v>57</v>
      </c>
      <c r="AE270" t="s">
        <v>512</v>
      </c>
      <c r="AG270" t="str">
        <f>_xlfn.XLOOKUP(_aliassen[[#This Row],[standaard functie]],_stdfunctietabel[Standaardfunctie],_stdfunctietabel[standaardafdeling],,0)</f>
        <v>10 montage</v>
      </c>
    </row>
    <row r="271" spans="30:33">
      <c r="AD271" t="s">
        <v>151</v>
      </c>
      <c r="AE271" t="s">
        <v>513</v>
      </c>
      <c r="AG271" t="str">
        <f>_xlfn.XLOOKUP(_aliassen[[#This Row],[standaard functie]],_stdfunctietabel[Standaardfunctie],_stdfunctietabel[standaardafdeling],,0)</f>
        <v>24 werkvoorbereiding</v>
      </c>
    </row>
    <row r="272" spans="30:33">
      <c r="AD272" t="s">
        <v>181</v>
      </c>
      <c r="AE272" t="s">
        <v>514</v>
      </c>
      <c r="AG272" t="str">
        <f>_xlfn.XLOOKUP(_aliassen[[#This Row],[standaard functie]],_stdfunctietabel[Standaardfunctie],_stdfunctietabel[standaardafdeling],,0)</f>
        <v>26 magazijn</v>
      </c>
    </row>
    <row r="273" spans="30:33">
      <c r="AD273" t="s">
        <v>215</v>
      </c>
      <c r="AE273" t="s">
        <v>515</v>
      </c>
      <c r="AG273" t="str">
        <f>_xlfn.XLOOKUP(_aliassen[[#This Row],[standaard functie]],_stdfunctietabel[Standaardfunctie],_stdfunctietabel[standaardafdeling],,0)</f>
        <v>32 financial Control</v>
      </c>
    </row>
    <row r="274" spans="30:33">
      <c r="AD274" t="s">
        <v>314</v>
      </c>
      <c r="AE274" t="s">
        <v>516</v>
      </c>
      <c r="AG274" t="str">
        <f>_xlfn.XLOOKUP(_aliassen[[#This Row],[standaard functie]],_stdfunctietabel[Standaardfunctie],_stdfunctietabel[standaardafdeling],,0)</f>
        <v>31 directie</v>
      </c>
    </row>
    <row r="275" spans="30:33">
      <c r="AD275" t="s">
        <v>232</v>
      </c>
      <c r="AE275" t="s">
        <v>517</v>
      </c>
      <c r="AG275" t="str">
        <f>_xlfn.XLOOKUP(_aliassen[[#This Row],[standaard functie]],_stdfunctietabel[Standaardfunctie],_stdfunctietabel[standaardafdeling],,0)</f>
        <v>34 facilities</v>
      </c>
    </row>
    <row r="276" spans="30:33">
      <c r="AD276" t="s">
        <v>247</v>
      </c>
      <c r="AE276" t="s">
        <v>518</v>
      </c>
      <c r="AG276" t="str">
        <f>_xlfn.XLOOKUP(_aliassen[[#This Row],[standaard functie]],_stdfunctietabel[Standaardfunctie],_stdfunctietabel[standaardafdeling],,0)</f>
        <v>36 hrm</v>
      </c>
    </row>
    <row r="277" spans="30:33">
      <c r="AD277" t="s">
        <v>57</v>
      </c>
      <c r="AE277" t="s">
        <v>519</v>
      </c>
      <c r="AG277" t="str">
        <f>_xlfn.XLOOKUP(_aliassen[[#This Row],[standaard functie]],_stdfunctietabel[Standaardfunctie],_stdfunctietabel[standaardafdeling],,0)</f>
        <v>10 montage</v>
      </c>
    </row>
    <row r="278" spans="30:33">
      <c r="AD278" t="s">
        <v>215</v>
      </c>
      <c r="AE278" t="s">
        <v>520</v>
      </c>
      <c r="AG278" t="str">
        <f>_xlfn.XLOOKUP(_aliassen[[#This Row],[standaard functie]],_stdfunctietabel[Standaardfunctie],_stdfunctietabel[standaardafdeling],,0)</f>
        <v>32 financial Control</v>
      </c>
    </row>
    <row r="279" spans="30:33">
      <c r="AD279" t="s">
        <v>215</v>
      </c>
      <c r="AE279" t="s">
        <v>521</v>
      </c>
      <c r="AG279" t="str">
        <f>_xlfn.XLOOKUP(_aliassen[[#This Row],[standaard functie]],_stdfunctietabel[Standaardfunctie],_stdfunctietabel[standaardafdeling],,0)</f>
        <v>32 financial Control</v>
      </c>
    </row>
    <row r="280" spans="30:33">
      <c r="AD280" t="s">
        <v>247</v>
      </c>
      <c r="AE280" t="s">
        <v>522</v>
      </c>
      <c r="AG280" t="str">
        <f>_xlfn.XLOOKUP(_aliassen[[#This Row],[standaard functie]],_stdfunctietabel[Standaardfunctie],_stdfunctietabel[standaardafdeling],,0)</f>
        <v>36 hrm</v>
      </c>
    </row>
    <row r="281" spans="30:33">
      <c r="AD281" t="s">
        <v>145</v>
      </c>
      <c r="AE281" t="s">
        <v>523</v>
      </c>
      <c r="AG281" t="str">
        <f>_xlfn.XLOOKUP(_aliassen[[#This Row],[standaard functie]],_stdfunctietabel[Standaardfunctie],_stdfunctietabel[standaardafdeling],,0)</f>
        <v>23 engineering</v>
      </c>
    </row>
    <row r="282" spans="30:33">
      <c r="AD282" t="s">
        <v>151</v>
      </c>
      <c r="AE282" t="s">
        <v>524</v>
      </c>
      <c r="AG282" t="str">
        <f>_xlfn.XLOOKUP(_aliassen[[#This Row],[standaard functie]],_stdfunctietabel[Standaardfunctie],_stdfunctietabel[standaardafdeling],,0)</f>
        <v>24 werkvoorbereiding</v>
      </c>
    </row>
    <row r="283" spans="30:33">
      <c r="AD283" t="s">
        <v>215</v>
      </c>
      <c r="AE283" t="s">
        <v>525</v>
      </c>
      <c r="AG283" t="str">
        <f>_xlfn.XLOOKUP(_aliassen[[#This Row],[standaard functie]],_stdfunctietabel[Standaardfunctie],_stdfunctietabel[standaardafdeling],,0)</f>
        <v>32 financial Control</v>
      </c>
    </row>
    <row r="284" spans="30:33">
      <c r="AD284" t="s">
        <v>61</v>
      </c>
      <c r="AE284" t="s">
        <v>526</v>
      </c>
      <c r="AG284" t="str">
        <f>_xlfn.XLOOKUP(_aliassen[[#This Row],[standaard functie]],_stdfunctietabel[Standaardfunctie],_stdfunctietabel[standaardafdeling],,0)</f>
        <v>10 montage</v>
      </c>
    </row>
    <row r="285" spans="30:33">
      <c r="AD285" t="s">
        <v>314</v>
      </c>
      <c r="AE285" t="s">
        <v>527</v>
      </c>
      <c r="AG285" t="str">
        <f>_xlfn.XLOOKUP(_aliassen[[#This Row],[standaard functie]],_stdfunctietabel[Standaardfunctie],_stdfunctietabel[standaardafdeling],,0)</f>
        <v>31 directie</v>
      </c>
    </row>
    <row r="286" spans="30:33">
      <c r="AD286" t="s">
        <v>59</v>
      </c>
      <c r="AE286" t="s">
        <v>528</v>
      </c>
      <c r="AG286" t="str">
        <f>_xlfn.XLOOKUP(_aliassen[[#This Row],[standaard functie]],_stdfunctietabel[Standaardfunctie],_stdfunctietabel[standaardafdeling],,0)</f>
        <v>10 montage</v>
      </c>
    </row>
    <row r="287" spans="30:33">
      <c r="AD287" t="s">
        <v>57</v>
      </c>
      <c r="AE287" t="s">
        <v>529</v>
      </c>
      <c r="AG287" t="str">
        <f>_xlfn.XLOOKUP(_aliassen[[#This Row],[standaard functie]],_stdfunctietabel[Standaardfunctie],_stdfunctietabel[standaardafdeling],,0)</f>
        <v>10 montage</v>
      </c>
    </row>
    <row r="288" spans="30:33">
      <c r="AD288" t="s">
        <v>57</v>
      </c>
      <c r="AE288" t="s">
        <v>530</v>
      </c>
      <c r="AG288" t="str">
        <f>_xlfn.XLOOKUP(_aliassen[[#This Row],[standaard functie]],_stdfunctietabel[Standaardfunctie],_stdfunctietabel[standaardafdeling],,0)</f>
        <v>10 montage</v>
      </c>
    </row>
    <row r="289" spans="30:33">
      <c r="AD289" t="s">
        <v>57</v>
      </c>
      <c r="AE289" t="s">
        <v>531</v>
      </c>
      <c r="AG289" t="str">
        <f>_xlfn.XLOOKUP(_aliassen[[#This Row],[standaard functie]],_stdfunctietabel[Standaardfunctie],_stdfunctietabel[standaardafdeling],,0)</f>
        <v>10 montage</v>
      </c>
    </row>
    <row r="290" spans="30:33">
      <c r="AD290" t="s">
        <v>61</v>
      </c>
      <c r="AE290" t="s">
        <v>532</v>
      </c>
      <c r="AG290" t="str">
        <f>_xlfn.XLOOKUP(_aliassen[[#This Row],[standaard functie]],_stdfunctietabel[Standaardfunctie],_stdfunctietabel[standaardafdeling],,0)</f>
        <v>10 montage</v>
      </c>
    </row>
    <row r="291" spans="30:33">
      <c r="AD291" t="s">
        <v>195</v>
      </c>
      <c r="AE291" t="s">
        <v>533</v>
      </c>
      <c r="AG291" t="str">
        <f>_xlfn.XLOOKUP(_aliassen[[#This Row],[standaard functie]],_stdfunctietabel[Standaardfunctie],_stdfunctietabel[standaardafdeling],,0)</f>
        <v>27 projectleiding</v>
      </c>
    </row>
    <row r="292" spans="30:33">
      <c r="AD292" t="s">
        <v>234</v>
      </c>
      <c r="AE292" t="s">
        <v>534</v>
      </c>
      <c r="AG292" t="str">
        <f>_xlfn.XLOOKUP(_aliassen[[#This Row],[standaard functie]],_stdfunctietabel[Standaardfunctie],_stdfunctietabel[standaardafdeling],,0)</f>
        <v>34 facilities</v>
      </c>
    </row>
    <row r="293" spans="30:33">
      <c r="AD293" t="s">
        <v>158</v>
      </c>
      <c r="AE293" t="s">
        <v>535</v>
      </c>
      <c r="AG293" t="str">
        <f>_xlfn.XLOOKUP(_aliassen[[#This Row],[standaard functie]],_stdfunctietabel[Standaardfunctie],_stdfunctietabel[standaardafdeling],,0)</f>
        <v>24 werkvoorbereiding</v>
      </c>
    </row>
    <row r="294" spans="30:33">
      <c r="AD294" t="s">
        <v>74</v>
      </c>
      <c r="AE294" t="s">
        <v>536</v>
      </c>
      <c r="AG294" t="str">
        <f>_xlfn.XLOOKUP(_aliassen[[#This Row],[standaard functie]],_stdfunctietabel[Standaardfunctie],_stdfunctietabel[standaardafdeling],,0)</f>
        <v>11 service montage</v>
      </c>
    </row>
    <row r="295" spans="30:33">
      <c r="AD295" t="s">
        <v>74</v>
      </c>
      <c r="AE295" t="s">
        <v>537</v>
      </c>
      <c r="AG295" t="str">
        <f>_xlfn.XLOOKUP(_aliassen[[#This Row],[standaard functie]],_stdfunctietabel[Standaardfunctie],_stdfunctietabel[standaardafdeling],,0)</f>
        <v>11 service montage</v>
      </c>
    </row>
    <row r="296" spans="30:33">
      <c r="AD296" t="s">
        <v>81</v>
      </c>
      <c r="AE296" t="s">
        <v>538</v>
      </c>
      <c r="AG296" t="str">
        <f>_xlfn.XLOOKUP(_aliassen[[#This Row],[standaard functie]],_stdfunctietabel[Standaardfunctie],_stdfunctietabel[standaardafdeling],,0)</f>
        <v>11 service montage</v>
      </c>
    </row>
    <row r="297" spans="30:33">
      <c r="AD297" t="s">
        <v>219</v>
      </c>
      <c r="AE297" t="s">
        <v>539</v>
      </c>
      <c r="AG297" t="str">
        <f>_xlfn.XLOOKUP(_aliassen[[#This Row],[standaard functie]],_stdfunctietabel[Standaardfunctie],_stdfunctietabel[standaardafdeling],,0)</f>
        <v>32 financial Control</v>
      </c>
    </row>
    <row r="298" spans="30:33">
      <c r="AD298" t="s">
        <v>53</v>
      </c>
      <c r="AE298" t="s">
        <v>540</v>
      </c>
      <c r="AG298" t="str">
        <f>_xlfn.XLOOKUP(_aliassen[[#This Row],[standaard functie]],_stdfunctietabel[Standaardfunctie],_stdfunctietabel[standaardafdeling],,0)</f>
        <v>10 montage</v>
      </c>
    </row>
    <row r="299" spans="30:33">
      <c r="AD299" t="s">
        <v>118</v>
      </c>
      <c r="AE299" t="s">
        <v>541</v>
      </c>
      <c r="AG299" t="str">
        <f>_xlfn.XLOOKUP(_aliassen[[#This Row],[standaard functie]],_stdfunctietabel[Standaardfunctie],_stdfunctietabel[standaardafdeling],,0)</f>
        <v>23 engineering</v>
      </c>
    </row>
    <row r="300" spans="30:33">
      <c r="AD300" t="s">
        <v>60</v>
      </c>
      <c r="AE300" t="s">
        <v>542</v>
      </c>
      <c r="AG300" t="str">
        <f>_xlfn.XLOOKUP(_aliassen[[#This Row],[standaard functie]],_stdfunctietabel[Standaardfunctie],_stdfunctietabel[standaardafdeling],,0)</f>
        <v>10 montage</v>
      </c>
    </row>
    <row r="301" spans="30:33">
      <c r="AD301" t="s">
        <v>60</v>
      </c>
      <c r="AE301" t="s">
        <v>543</v>
      </c>
      <c r="AG301" t="str">
        <f>_xlfn.XLOOKUP(_aliassen[[#This Row],[standaard functie]],_stdfunctietabel[Standaardfunctie],_stdfunctietabel[standaardafdeling],,0)</f>
        <v>10 montage</v>
      </c>
    </row>
    <row r="302" spans="30:33">
      <c r="AD302" t="s">
        <v>59</v>
      </c>
      <c r="AE302" t="s">
        <v>544</v>
      </c>
      <c r="AG302" t="str">
        <f>_xlfn.XLOOKUP(_aliassen[[#This Row],[standaard functie]],_stdfunctietabel[Standaardfunctie],_stdfunctietabel[standaardafdeling],,0)</f>
        <v>10 montage</v>
      </c>
    </row>
    <row r="303" spans="30:33">
      <c r="AD303" t="s">
        <v>59</v>
      </c>
      <c r="AE303" t="s">
        <v>545</v>
      </c>
      <c r="AG303" t="str">
        <f>_xlfn.XLOOKUP(_aliassen[[#This Row],[standaard functie]],_stdfunctietabel[Standaardfunctie],_stdfunctietabel[standaardafdeling],,0)</f>
        <v>10 montage</v>
      </c>
    </row>
    <row r="304" spans="30:33">
      <c r="AD304" t="s">
        <v>53</v>
      </c>
      <c r="AE304" t="s">
        <v>546</v>
      </c>
      <c r="AG304" t="str">
        <f>_xlfn.XLOOKUP(_aliassen[[#This Row],[standaard functie]],_stdfunctietabel[Standaardfunctie],_stdfunctietabel[standaardafdeling],,0)</f>
        <v>10 montage</v>
      </c>
    </row>
    <row r="305" spans="30:33">
      <c r="AD305" t="s">
        <v>61</v>
      </c>
      <c r="AE305" t="s">
        <v>547</v>
      </c>
      <c r="AG305" t="str">
        <f>_xlfn.XLOOKUP(_aliassen[[#This Row],[standaard functie]],_stdfunctietabel[Standaardfunctie],_stdfunctietabel[standaardafdeling],,0)</f>
        <v>10 montage</v>
      </c>
    </row>
    <row r="306" spans="30:33">
      <c r="AD306" t="s">
        <v>193</v>
      </c>
      <c r="AE306" t="s">
        <v>548</v>
      </c>
      <c r="AG306" t="str">
        <f>_xlfn.XLOOKUP(_aliassen[[#This Row],[standaard functie]],_stdfunctietabel[Standaardfunctie],_stdfunctietabel[standaardafdeling],,0)</f>
        <v>27 projectleiding</v>
      </c>
    </row>
    <row r="307" spans="30:33">
      <c r="AD307" t="s">
        <v>130</v>
      </c>
      <c r="AE307" t="s">
        <v>549</v>
      </c>
      <c r="AG307" t="str">
        <f>_xlfn.XLOOKUP(_aliassen[[#This Row],[standaard functie]],_stdfunctietabel[Standaardfunctie],_stdfunctietabel[standaardafdeling],,0)</f>
        <v>23 engineering</v>
      </c>
    </row>
    <row r="308" spans="30:33">
      <c r="AD308" t="s">
        <v>72</v>
      </c>
      <c r="AE308" t="s">
        <v>550</v>
      </c>
      <c r="AG308" t="str">
        <f>_xlfn.XLOOKUP(_aliassen[[#This Row],[standaard functie]],_stdfunctietabel[Standaardfunctie],_stdfunctietabel[standaardafdeling],,0)</f>
        <v>11 service montage</v>
      </c>
    </row>
    <row r="309" spans="30:33">
      <c r="AD309" t="s">
        <v>74</v>
      </c>
      <c r="AE309" t="s">
        <v>551</v>
      </c>
      <c r="AG309" t="str">
        <f>_xlfn.XLOOKUP(_aliassen[[#This Row],[standaard functie]],_stdfunctietabel[Standaardfunctie],_stdfunctietabel[standaardafdeling],,0)</f>
        <v>11 service montage</v>
      </c>
    </row>
    <row r="310" spans="30:33">
      <c r="AD310" t="s">
        <v>74</v>
      </c>
      <c r="AE310" t="s">
        <v>552</v>
      </c>
      <c r="AG310" t="str">
        <f>_xlfn.XLOOKUP(_aliassen[[#This Row],[standaard functie]],_stdfunctietabel[Standaardfunctie],_stdfunctietabel[standaardafdeling],,0)</f>
        <v>11 service montage</v>
      </c>
    </row>
    <row r="311" spans="30:33">
      <c r="AD311" t="s">
        <v>74</v>
      </c>
      <c r="AE311" t="s">
        <v>553</v>
      </c>
      <c r="AG311" t="str">
        <f>_xlfn.XLOOKUP(_aliassen[[#This Row],[standaard functie]],_stdfunctietabel[Standaardfunctie],_stdfunctietabel[standaardafdeling],,0)</f>
        <v>11 service montage</v>
      </c>
    </row>
    <row r="312" spans="30:33">
      <c r="AD312" t="s">
        <v>57</v>
      </c>
      <c r="AE312" t="s">
        <v>554</v>
      </c>
      <c r="AG312" t="str">
        <f>_xlfn.XLOOKUP(_aliassen[[#This Row],[standaard functie]],_stdfunctietabel[Standaardfunctie],_stdfunctietabel[standaardafdeling],,0)</f>
        <v>10 montage</v>
      </c>
    </row>
    <row r="313" spans="30:33">
      <c r="AD313" t="s">
        <v>57</v>
      </c>
      <c r="AE313" t="s">
        <v>555</v>
      </c>
      <c r="AG313" t="str">
        <f>_xlfn.XLOOKUP(_aliassen[[#This Row],[standaard functie]],_stdfunctietabel[Standaardfunctie],_stdfunctietabel[standaardafdeling],,0)</f>
        <v>10 montage</v>
      </c>
    </row>
    <row r="314" spans="30:33">
      <c r="AD314" t="s">
        <v>57</v>
      </c>
      <c r="AE314" t="s">
        <v>556</v>
      </c>
      <c r="AG314" t="str">
        <f>_xlfn.XLOOKUP(_aliassen[[#This Row],[standaard functie]],_stdfunctietabel[Standaardfunctie],_stdfunctietabel[standaardafdeling],,0)</f>
        <v>10 montage</v>
      </c>
    </row>
    <row r="315" spans="30:33">
      <c r="AD315" t="s">
        <v>151</v>
      </c>
      <c r="AE315" t="s">
        <v>557</v>
      </c>
      <c r="AG315" t="str">
        <f>_xlfn.XLOOKUP(_aliassen[[#This Row],[standaard functie]],_stdfunctietabel[Standaardfunctie],_stdfunctietabel[standaardafdeling],,0)</f>
        <v>24 werkvoorbereiding</v>
      </c>
    </row>
    <row r="316" spans="30:33">
      <c r="AD316" t="s">
        <v>151</v>
      </c>
      <c r="AE316" t="s">
        <v>558</v>
      </c>
      <c r="AG316" t="str">
        <f>_xlfn.XLOOKUP(_aliassen[[#This Row],[standaard functie]],_stdfunctietabel[Standaardfunctie],_stdfunctietabel[standaardafdeling],,0)</f>
        <v>24 werkvoorbereiding</v>
      </c>
    </row>
    <row r="317" spans="30:33">
      <c r="AD317" t="s">
        <v>200</v>
      </c>
      <c r="AE317" t="s">
        <v>559</v>
      </c>
      <c r="AG317" t="str">
        <f>_xlfn.XLOOKUP(_aliassen[[#This Row],[standaard functie]],_stdfunctietabel[Standaardfunctie],_stdfunctietabel[standaardafdeling],,0)</f>
        <v>27 projectleiding</v>
      </c>
    </row>
    <row r="318" spans="30:33">
      <c r="AD318" t="s">
        <v>158</v>
      </c>
      <c r="AE318" t="s">
        <v>560</v>
      </c>
      <c r="AG318" t="str">
        <f>_xlfn.XLOOKUP(_aliassen[[#This Row],[standaard functie]],_stdfunctietabel[Standaardfunctie],_stdfunctietabel[standaardafdeling],,0)</f>
        <v>24 werkvoorbereiding</v>
      </c>
    </row>
    <row r="319" spans="30:33">
      <c r="AD319" t="s">
        <v>151</v>
      </c>
      <c r="AE319" t="s">
        <v>561</v>
      </c>
      <c r="AG319" t="str">
        <f>_xlfn.XLOOKUP(_aliassen[[#This Row],[standaard functie]],_stdfunctietabel[Standaardfunctie],_stdfunctietabel[standaardafdeling],,0)</f>
        <v>24 werkvoorbereiding</v>
      </c>
    </row>
    <row r="320" spans="30:33">
      <c r="AD320" t="s">
        <v>215</v>
      </c>
      <c r="AE320" t="s">
        <v>562</v>
      </c>
      <c r="AG320" t="str">
        <f>_xlfn.XLOOKUP(_aliassen[[#This Row],[standaard functie]],_stdfunctietabel[Standaardfunctie],_stdfunctietabel[standaardafdeling],,0)</f>
        <v>32 financial Control</v>
      </c>
    </row>
    <row r="321" spans="30:33">
      <c r="AD321" t="s">
        <v>66</v>
      </c>
      <c r="AE321" t="s">
        <v>563</v>
      </c>
      <c r="AG321" t="str">
        <f>_xlfn.XLOOKUP(_aliassen[[#This Row],[standaard functie]],_stdfunctietabel[Standaardfunctie],_stdfunctietabel[standaardafdeling],,0)</f>
        <v>10 montage</v>
      </c>
    </row>
    <row r="322" spans="30:33">
      <c r="AD322" t="s">
        <v>66</v>
      </c>
      <c r="AE322" t="s">
        <v>564</v>
      </c>
      <c r="AG322" t="str">
        <f>_xlfn.XLOOKUP(_aliassen[[#This Row],[standaard functie]],_stdfunctietabel[Standaardfunctie],_stdfunctietabel[standaardafdeling],,0)</f>
        <v>10 montage</v>
      </c>
    </row>
    <row r="323" spans="30:33">
      <c r="AD323" t="s">
        <v>151</v>
      </c>
      <c r="AE323" t="s">
        <v>565</v>
      </c>
      <c r="AG323" t="str">
        <f>_xlfn.XLOOKUP(_aliassen[[#This Row],[standaard functie]],_stdfunctietabel[Standaardfunctie],_stdfunctietabel[standaardafdeling],,0)</f>
        <v>24 werkvoorbereiding</v>
      </c>
    </row>
    <row r="324" spans="30:33">
      <c r="AD324" t="s">
        <v>66</v>
      </c>
      <c r="AE324" t="s">
        <v>566</v>
      </c>
      <c r="AG324" t="str">
        <f>_xlfn.XLOOKUP(_aliassen[[#This Row],[standaard functie]],_stdfunctietabel[Standaardfunctie],_stdfunctietabel[standaardafdeling],,0)</f>
        <v>10 montage</v>
      </c>
    </row>
    <row r="325" spans="30:33">
      <c r="AD325" t="s">
        <v>81</v>
      </c>
      <c r="AE325" t="s">
        <v>567</v>
      </c>
      <c r="AG325" t="str">
        <f>_xlfn.XLOOKUP(_aliassen[[#This Row],[standaard functie]],_stdfunctietabel[Standaardfunctie],_stdfunctietabel[standaardafdeling],,0)</f>
        <v>11 service montage</v>
      </c>
    </row>
    <row r="326" spans="30:33">
      <c r="AD326" t="s">
        <v>200</v>
      </c>
      <c r="AE326" t="s">
        <v>568</v>
      </c>
      <c r="AG326" t="str">
        <f>_xlfn.XLOOKUP(_aliassen[[#This Row],[standaard functie]],_stdfunctietabel[Standaardfunctie],_stdfunctietabel[standaardafdeling],,0)</f>
        <v>27 projectleiding</v>
      </c>
    </row>
    <row r="327" spans="30:33">
      <c r="AD327" t="s">
        <v>195</v>
      </c>
      <c r="AE327" t="s">
        <v>569</v>
      </c>
      <c r="AG327" t="str">
        <f>_xlfn.XLOOKUP(_aliassen[[#This Row],[standaard functie]],_stdfunctietabel[Standaardfunctie],_stdfunctietabel[standaardafdeling],,0)</f>
        <v>27 projectleiding</v>
      </c>
    </row>
    <row r="328" spans="30:33">
      <c r="AD328" t="s">
        <v>200</v>
      </c>
      <c r="AE328" t="s">
        <v>570</v>
      </c>
      <c r="AG328" t="str">
        <f>_xlfn.XLOOKUP(_aliassen[[#This Row],[standaard functie]],_stdfunctietabel[Standaardfunctie],_stdfunctietabel[standaardafdeling],,0)</f>
        <v>27 projectleiding</v>
      </c>
    </row>
    <row r="329" spans="30:33">
      <c r="AD329" t="s">
        <v>57</v>
      </c>
      <c r="AE329" t="s">
        <v>571</v>
      </c>
      <c r="AG329" t="str">
        <f>_xlfn.XLOOKUP(_aliassen[[#This Row],[standaard functie]],_stdfunctietabel[Standaardfunctie],_stdfunctietabel[standaardafdeling],,0)</f>
        <v>10 montage</v>
      </c>
    </row>
    <row r="330" spans="30:33">
      <c r="AD330" t="s">
        <v>60</v>
      </c>
      <c r="AE330" t="s">
        <v>572</v>
      </c>
      <c r="AG330" t="str">
        <f>_xlfn.XLOOKUP(_aliassen[[#This Row],[standaard functie]],_stdfunctietabel[Standaardfunctie],_stdfunctietabel[standaardafdeling],,0)</f>
        <v>10 montage</v>
      </c>
    </row>
    <row r="331" spans="30:33">
      <c r="AD331" t="s">
        <v>59</v>
      </c>
      <c r="AE331" t="s">
        <v>572</v>
      </c>
      <c r="AG331" t="str">
        <f>_xlfn.XLOOKUP(_aliassen[[#This Row],[standaard functie]],_stdfunctietabel[Standaardfunctie],_stdfunctietabel[standaardafdeling],,0)</f>
        <v>10 montage</v>
      </c>
    </row>
    <row r="332" spans="30:33">
      <c r="AD332" t="s">
        <v>60</v>
      </c>
      <c r="AE332" t="s">
        <v>573</v>
      </c>
      <c r="AG332" t="str">
        <f>_xlfn.XLOOKUP(_aliassen[[#This Row],[standaard functie]],_stdfunctietabel[Standaardfunctie],_stdfunctietabel[standaardafdeling],,0)</f>
        <v>10 montage</v>
      </c>
    </row>
    <row r="333" spans="30:33">
      <c r="AD333" t="s">
        <v>74</v>
      </c>
      <c r="AE333" t="s">
        <v>574</v>
      </c>
      <c r="AG333" t="str">
        <f>_xlfn.XLOOKUP(_aliassen[[#This Row],[standaard functie]],_stdfunctietabel[Standaardfunctie],_stdfunctietabel[standaardafdeling],,0)</f>
        <v>11 service montage</v>
      </c>
    </row>
    <row r="334" spans="30:33">
      <c r="AD334" t="s">
        <v>151</v>
      </c>
      <c r="AE334" t="s">
        <v>575</v>
      </c>
      <c r="AG334" t="str">
        <f>_xlfn.XLOOKUP(_aliassen[[#This Row],[standaard functie]],_stdfunctietabel[Standaardfunctie],_stdfunctietabel[standaardafdeling],,0)</f>
        <v>24 werkvoorbereiding</v>
      </c>
    </row>
    <row r="335" spans="30:33">
      <c r="AD335" t="s">
        <v>135</v>
      </c>
      <c r="AE335" t="s">
        <v>576</v>
      </c>
      <c r="AG335" t="str">
        <f>_xlfn.XLOOKUP(_aliassen[[#This Row],[standaard functie]],_stdfunctietabel[Standaardfunctie],_stdfunctietabel[standaardafdeling],,0)</f>
        <v>23 engineering</v>
      </c>
    </row>
    <row r="336" spans="30:33">
      <c r="AD336" t="s">
        <v>135</v>
      </c>
      <c r="AE336" t="s">
        <v>577</v>
      </c>
      <c r="AG336" t="str">
        <f>_xlfn.XLOOKUP(_aliassen[[#This Row],[standaard functie]],_stdfunctietabel[Standaardfunctie],_stdfunctietabel[standaardafdeling],,0)</f>
        <v>23 engineering</v>
      </c>
    </row>
    <row r="337" spans="30:33">
      <c r="AD337" t="s">
        <v>211</v>
      </c>
      <c r="AE337" t="s">
        <v>578</v>
      </c>
      <c r="AG337" t="str">
        <f>_xlfn.XLOOKUP(_aliassen[[#This Row],[standaard functie]],_stdfunctietabel[Standaardfunctie],_stdfunctietabel[standaardafdeling],,0)</f>
        <v>31 directie</v>
      </c>
    </row>
    <row r="338" spans="30:33">
      <c r="AD338" t="s">
        <v>57</v>
      </c>
      <c r="AE338" t="s">
        <v>579</v>
      </c>
      <c r="AG338" t="str">
        <f>_xlfn.XLOOKUP(_aliassen[[#This Row],[standaard functie]],_stdfunctietabel[Standaardfunctie],_stdfunctietabel[standaardafdeling],,0)</f>
        <v>10 montage</v>
      </c>
    </row>
    <row r="339" spans="30:33">
      <c r="AD339" t="s">
        <v>215</v>
      </c>
      <c r="AE339" t="s">
        <v>580</v>
      </c>
      <c r="AG339" t="str">
        <f>_xlfn.XLOOKUP(_aliassen[[#This Row],[standaard functie]],_stdfunctietabel[Standaardfunctie],_stdfunctietabel[standaardafdeling],,0)</f>
        <v>32 financial Control</v>
      </c>
    </row>
    <row r="340" spans="30:33">
      <c r="AD340" t="s">
        <v>151</v>
      </c>
      <c r="AE340" t="s">
        <v>581</v>
      </c>
      <c r="AG340" t="str">
        <f>_xlfn.XLOOKUP(_aliassen[[#This Row],[standaard functie]],_stdfunctietabel[Standaardfunctie],_stdfunctietabel[standaardafdeling],,0)</f>
        <v>24 werkvoorbereiding</v>
      </c>
    </row>
    <row r="341" spans="30:33">
      <c r="AD341" t="s">
        <v>193</v>
      </c>
      <c r="AE341" t="s">
        <v>582</v>
      </c>
      <c r="AG341" t="str">
        <f>_xlfn.XLOOKUP(_aliassen[[#This Row],[standaard functie]],_stdfunctietabel[Standaardfunctie],_stdfunctietabel[standaardafdeling],,0)</f>
        <v>27 projectleiding</v>
      </c>
    </row>
    <row r="342" spans="30:33">
      <c r="AD342" t="s">
        <v>151</v>
      </c>
      <c r="AE342" t="s">
        <v>583</v>
      </c>
      <c r="AG342" t="str">
        <f>_xlfn.XLOOKUP(_aliassen[[#This Row],[standaard functie]],_stdfunctietabel[Standaardfunctie],_stdfunctietabel[standaardafdeling],,0)</f>
        <v>24 werkvoorbereiding</v>
      </c>
    </row>
    <row r="343" spans="30:33">
      <c r="AD343" t="s">
        <v>186</v>
      </c>
      <c r="AE343" t="s">
        <v>584</v>
      </c>
      <c r="AG343" t="str">
        <f>_xlfn.XLOOKUP(_aliassen[[#This Row],[standaard functie]],_stdfunctietabel[Standaardfunctie],_stdfunctietabel[standaardafdeling],,0)</f>
        <v>26 magazijn</v>
      </c>
    </row>
    <row r="344" spans="30:33">
      <c r="AD344" t="s">
        <v>210</v>
      </c>
      <c r="AE344" t="s">
        <v>585</v>
      </c>
      <c r="AG344" t="str">
        <f>_xlfn.XLOOKUP(_aliassen[[#This Row],[standaard functie]],_stdfunctietabel[Standaardfunctie],_stdfunctietabel[standaardafdeling],,0)</f>
        <v>31 directie</v>
      </c>
    </row>
    <row r="345" spans="30:33">
      <c r="AD345" t="s">
        <v>60</v>
      </c>
      <c r="AE345" t="s">
        <v>586</v>
      </c>
      <c r="AG345" t="str">
        <f>_xlfn.XLOOKUP(_aliassen[[#This Row],[standaard functie]],_stdfunctietabel[Standaardfunctie],_stdfunctietabel[standaardafdeling],,0)</f>
        <v>10 montage</v>
      </c>
    </row>
    <row r="346" spans="30:33">
      <c r="AD346" t="s">
        <v>59</v>
      </c>
      <c r="AE346" t="s">
        <v>586</v>
      </c>
      <c r="AG346" t="str">
        <f>_xlfn.XLOOKUP(_aliassen[[#This Row],[standaard functie]],_stdfunctietabel[Standaardfunctie],_stdfunctietabel[standaardafdeling],,0)</f>
        <v>10 montage</v>
      </c>
    </row>
    <row r="347" spans="30:33">
      <c r="AD347" t="s">
        <v>61</v>
      </c>
      <c r="AE347" t="s">
        <v>586</v>
      </c>
      <c r="AG347" t="str">
        <f>_xlfn.XLOOKUP(_aliassen[[#This Row],[standaard functie]],_stdfunctietabel[Standaardfunctie],_stdfunctietabel[standaardafdeling],,0)</f>
        <v>10 montage</v>
      </c>
    </row>
    <row r="348" spans="30:33">
      <c r="AD348" t="s">
        <v>57</v>
      </c>
      <c r="AE348" t="s">
        <v>586</v>
      </c>
      <c r="AG348" t="str">
        <f>_xlfn.XLOOKUP(_aliassen[[#This Row],[standaard functie]],_stdfunctietabel[Standaardfunctie],_stdfunctietabel[standaardafdeling],,0)</f>
        <v>10 montage</v>
      </c>
    </row>
    <row r="349" spans="30:33">
      <c r="AD349" t="s">
        <v>147</v>
      </c>
      <c r="AE349" t="s">
        <v>587</v>
      </c>
      <c r="AG349" t="str">
        <f>_xlfn.XLOOKUP(_aliassen[[#This Row],[standaard functie]],_stdfunctietabel[Standaardfunctie],_stdfunctietabel[standaardafdeling],,0)</f>
        <v>24 werkvoorbereiding</v>
      </c>
    </row>
    <row r="350" spans="30:33">
      <c r="AD350" t="s">
        <v>57</v>
      </c>
      <c r="AE350" t="s">
        <v>588</v>
      </c>
      <c r="AG350" t="str">
        <f>_xlfn.XLOOKUP(_aliassen[[#This Row],[standaard functie]],_stdfunctietabel[Standaardfunctie],_stdfunctietabel[standaardafdeling],,0)</f>
        <v>10 montage</v>
      </c>
    </row>
    <row r="351" spans="30:33">
      <c r="AD351" t="s">
        <v>130</v>
      </c>
      <c r="AE351" t="s">
        <v>589</v>
      </c>
      <c r="AG351" t="str">
        <f>_xlfn.XLOOKUP(_aliassen[[#This Row],[standaard functie]],_stdfunctietabel[Standaardfunctie],_stdfunctietabel[standaardafdeling],,0)</f>
        <v>23 engineering</v>
      </c>
    </row>
    <row r="352" spans="30:33">
      <c r="AD352" t="s">
        <v>158</v>
      </c>
      <c r="AE352" t="s">
        <v>590</v>
      </c>
      <c r="AG352" t="str">
        <f>_xlfn.XLOOKUP(_aliassen[[#This Row],[standaard functie]],_stdfunctietabel[Standaardfunctie],_stdfunctietabel[standaardafdeling],,0)</f>
        <v>24 werkvoorbereiding</v>
      </c>
    </row>
    <row r="353" spans="30:33">
      <c r="AD353" t="s">
        <v>147</v>
      </c>
      <c r="AE353" t="s">
        <v>591</v>
      </c>
      <c r="AG353" t="str">
        <f>_xlfn.XLOOKUP(_aliassen[[#This Row],[standaard functie]],_stdfunctietabel[Standaardfunctie],_stdfunctietabel[standaardafdeling],,0)</f>
        <v>24 werkvoorbereiding</v>
      </c>
    </row>
    <row r="354" spans="30:33">
      <c r="AD354" t="s">
        <v>158</v>
      </c>
      <c r="AE354" t="s">
        <v>592</v>
      </c>
      <c r="AG354" t="str">
        <f>_xlfn.XLOOKUP(_aliassen[[#This Row],[standaard functie]],_stdfunctietabel[Standaardfunctie],_stdfunctietabel[standaardafdeling],,0)</f>
        <v>24 werkvoorbereiding</v>
      </c>
    </row>
    <row r="355" spans="30:33">
      <c r="AD355" t="s">
        <v>151</v>
      </c>
      <c r="AE355" t="s">
        <v>593</v>
      </c>
      <c r="AG355" t="str">
        <f>_xlfn.XLOOKUP(_aliassen[[#This Row],[standaard functie]],_stdfunctietabel[Standaardfunctie],_stdfunctietabel[standaardafdeling],,0)</f>
        <v>24 werkvoorbereiding</v>
      </c>
    </row>
    <row r="356" spans="30:33">
      <c r="AD356" t="s">
        <v>147</v>
      </c>
      <c r="AE356" t="s">
        <v>594</v>
      </c>
      <c r="AG356" t="str">
        <f>_xlfn.XLOOKUP(_aliassen[[#This Row],[standaard functie]],_stdfunctietabel[Standaardfunctie],_stdfunctietabel[standaardafdeling],,0)</f>
        <v>24 werkvoorbereiding</v>
      </c>
    </row>
    <row r="357" spans="30:33">
      <c r="AD357" t="s">
        <v>151</v>
      </c>
      <c r="AE357" t="s">
        <v>594</v>
      </c>
      <c r="AG357" t="str">
        <f>_xlfn.XLOOKUP(_aliassen[[#This Row],[standaard functie]],_stdfunctietabel[Standaardfunctie],_stdfunctietabel[standaardafdeling],,0)</f>
        <v>24 werkvoorbereiding</v>
      </c>
    </row>
    <row r="358" spans="30:33">
      <c r="AD358" t="s">
        <v>143</v>
      </c>
      <c r="AE358" t="s">
        <v>595</v>
      </c>
      <c r="AG358" t="str">
        <f>_xlfn.XLOOKUP(_aliassen[[#This Row],[standaard functie]],_stdfunctietabel[Standaardfunctie],_stdfunctietabel[standaardafdeling],,0)</f>
        <v>23 engineering</v>
      </c>
    </row>
    <row r="359" spans="30:33">
      <c r="AD359" t="s">
        <v>59</v>
      </c>
      <c r="AE359" t="s">
        <v>596</v>
      </c>
      <c r="AG359" t="str">
        <f>_xlfn.XLOOKUP(_aliassen[[#This Row],[standaard functie]],_stdfunctietabel[Standaardfunctie],_stdfunctietabel[standaardafdeling],,0)</f>
        <v>10 montage</v>
      </c>
    </row>
    <row r="360" spans="30:33">
      <c r="AD360" t="s">
        <v>57</v>
      </c>
      <c r="AE360" t="s">
        <v>596</v>
      </c>
      <c r="AG360" t="str">
        <f>_xlfn.XLOOKUP(_aliassen[[#This Row],[standaard functie]],_stdfunctietabel[Standaardfunctie],_stdfunctietabel[standaardafdeling],,0)</f>
        <v>10 montage</v>
      </c>
    </row>
    <row r="361" spans="30:33">
      <c r="AD361" t="s">
        <v>60</v>
      </c>
      <c r="AE361" t="s">
        <v>597</v>
      </c>
      <c r="AG361" t="str">
        <f>_xlfn.XLOOKUP(_aliassen[[#This Row],[standaard functie]],_stdfunctietabel[Standaardfunctie],_stdfunctietabel[standaardafdeling],,0)</f>
        <v>10 montage</v>
      </c>
    </row>
    <row r="362" spans="30:33">
      <c r="AD362" t="s">
        <v>61</v>
      </c>
      <c r="AE362" t="s">
        <v>597</v>
      </c>
      <c r="AG362" t="str">
        <f>_xlfn.XLOOKUP(_aliassen[[#This Row],[standaard functie]],_stdfunctietabel[Standaardfunctie],_stdfunctietabel[standaardafdeling],,0)</f>
        <v>10 montage</v>
      </c>
    </row>
    <row r="363" spans="30:33">
      <c r="AD363" t="s">
        <v>53</v>
      </c>
      <c r="AE363" t="s">
        <v>598</v>
      </c>
      <c r="AG363" t="str">
        <f>_xlfn.XLOOKUP(_aliassen[[#This Row],[standaard functie]],_stdfunctietabel[Standaardfunctie],_stdfunctietabel[standaardafdeling],,0)</f>
        <v>10 montage</v>
      </c>
    </row>
    <row r="364" spans="30:33">
      <c r="AD364" t="s">
        <v>53</v>
      </c>
      <c r="AE364" t="s">
        <v>599</v>
      </c>
      <c r="AG364" t="str">
        <f>_xlfn.XLOOKUP(_aliassen[[#This Row],[standaard functie]],_stdfunctietabel[Standaardfunctie],_stdfunctietabel[standaardafdeling],,0)</f>
        <v>10 montage</v>
      </c>
    </row>
    <row r="365" spans="30:33">
      <c r="AD365" t="s">
        <v>53</v>
      </c>
      <c r="AE365" t="s">
        <v>600</v>
      </c>
      <c r="AG365" t="str">
        <f>_xlfn.XLOOKUP(_aliassen[[#This Row],[standaard functie]],_stdfunctietabel[Standaardfunctie],_stdfunctietabel[standaardafdeling],,0)</f>
        <v>10 montage</v>
      </c>
    </row>
    <row r="366" spans="30:33">
      <c r="AD366" t="s">
        <v>72</v>
      </c>
      <c r="AE366" t="s">
        <v>601</v>
      </c>
      <c r="AG366" t="str">
        <f>_xlfn.XLOOKUP(_aliassen[[#This Row],[standaard functie]],_stdfunctietabel[Standaardfunctie],_stdfunctietabel[standaardafdeling],,0)</f>
        <v>11 service montage</v>
      </c>
    </row>
    <row r="367" spans="30:33">
      <c r="AD367" t="s">
        <v>191</v>
      </c>
      <c r="AE367" t="s">
        <v>602</v>
      </c>
      <c r="AG367" t="str">
        <f>_xlfn.XLOOKUP(_aliassen[[#This Row],[standaard functie]],_stdfunctietabel[Standaardfunctie],_stdfunctietabel[standaardafdeling],,0)</f>
        <v>27 projectleiding</v>
      </c>
    </row>
    <row r="368" spans="30:33">
      <c r="AD368" t="s">
        <v>147</v>
      </c>
      <c r="AE368" t="s">
        <v>603</v>
      </c>
      <c r="AG368" t="str">
        <f>_xlfn.XLOOKUP(_aliassen[[#This Row],[standaard functie]],_stdfunctietabel[Standaardfunctie],_stdfunctietabel[standaardafdeling],,0)</f>
        <v>24 werkvoorbereiding</v>
      </c>
    </row>
    <row r="369" spans="30:33">
      <c r="AD369" t="s">
        <v>147</v>
      </c>
      <c r="AE369" t="s">
        <v>604</v>
      </c>
      <c r="AG369" t="str">
        <f>_xlfn.XLOOKUP(_aliassen[[#This Row],[standaard functie]],_stdfunctietabel[Standaardfunctie],_stdfunctietabel[standaardafdeling],,0)</f>
        <v>24 werkvoorbereiding</v>
      </c>
    </row>
    <row r="370" spans="30:33">
      <c r="AD370" t="s">
        <v>100</v>
      </c>
      <c r="AE370" t="s">
        <v>605</v>
      </c>
      <c r="AG370" t="str">
        <f>_xlfn.XLOOKUP(_aliassen[[#This Row],[standaard functie]],_stdfunctietabel[Standaardfunctie],_stdfunctietabel[standaardafdeling],,0)</f>
        <v xml:space="preserve">21 verkoop </v>
      </c>
    </row>
    <row r="371" spans="30:33">
      <c r="AD371" t="s">
        <v>53</v>
      </c>
      <c r="AE371" t="s">
        <v>606</v>
      </c>
      <c r="AG371" t="str">
        <f>_xlfn.XLOOKUP(_aliassen[[#This Row],[standaard functie]],_stdfunctietabel[Standaardfunctie],_stdfunctietabel[standaardafdeling],,0)</f>
        <v>10 montage</v>
      </c>
    </row>
    <row r="372" spans="30:33">
      <c r="AD372" t="s">
        <v>221</v>
      </c>
      <c r="AE372" t="s">
        <v>607</v>
      </c>
      <c r="AG372" t="str">
        <f>_xlfn.XLOOKUP(_aliassen[[#This Row],[standaard functie]],_stdfunctietabel[Standaardfunctie],_stdfunctietabel[standaardafdeling],,0)</f>
        <v>32 financial Control</v>
      </c>
    </row>
    <row r="373" spans="30:33">
      <c r="AD373" t="s">
        <v>53</v>
      </c>
      <c r="AE373" t="s">
        <v>608</v>
      </c>
      <c r="AG373" t="str">
        <f>_xlfn.XLOOKUP(_aliassen[[#This Row],[standaard functie]],_stdfunctietabel[Standaardfunctie],_stdfunctietabel[standaardafdeling],,0)</f>
        <v>10 montage</v>
      </c>
    </row>
    <row r="374" spans="30:33">
      <c r="AD374" t="s">
        <v>118</v>
      </c>
      <c r="AE374" t="s">
        <v>609</v>
      </c>
      <c r="AG374" t="str">
        <f>_xlfn.XLOOKUP(_aliassen[[#This Row],[standaard functie]],_stdfunctietabel[Standaardfunctie],_stdfunctietabel[standaardafdeling],,0)</f>
        <v>23 engineering</v>
      </c>
    </row>
    <row r="375" spans="30:33">
      <c r="AD375" t="s">
        <v>118</v>
      </c>
      <c r="AE375" t="s">
        <v>610</v>
      </c>
      <c r="AG375" t="str">
        <f>_xlfn.XLOOKUP(_aliassen[[#This Row],[standaard functie]],_stdfunctietabel[Standaardfunctie],_stdfunctietabel[standaardafdeling],,0)</f>
        <v>23 engineering</v>
      </c>
    </row>
    <row r="376" spans="30:33">
      <c r="AD376" t="s">
        <v>195</v>
      </c>
      <c r="AE376" t="s">
        <v>611</v>
      </c>
      <c r="AG376" t="str">
        <f>_xlfn.XLOOKUP(_aliassen[[#This Row],[standaard functie]],_stdfunctietabel[Standaardfunctie],_stdfunctietabel[standaardafdeling],,0)</f>
        <v>27 projectleiding</v>
      </c>
    </row>
    <row r="377" spans="30:33">
      <c r="AD377" t="s">
        <v>86</v>
      </c>
      <c r="AE377" t="s">
        <v>612</v>
      </c>
      <c r="AG377" t="str">
        <f>_xlfn.XLOOKUP(_aliassen[[#This Row],[standaard functie]],_stdfunctietabel[Standaardfunctie],_stdfunctietabel[standaardafdeling],,0)</f>
        <v>11 service montage</v>
      </c>
    </row>
    <row r="378" spans="30:33">
      <c r="AD378" t="s">
        <v>53</v>
      </c>
      <c r="AE378" t="s">
        <v>613</v>
      </c>
      <c r="AG378" t="str">
        <f>_xlfn.XLOOKUP(_aliassen[[#This Row],[standaard functie]],_stdfunctietabel[Standaardfunctie],_stdfunctietabel[standaardafdeling],,0)</f>
        <v>10 montage</v>
      </c>
    </row>
    <row r="379" spans="30:33">
      <c r="AD379" t="s">
        <v>59</v>
      </c>
      <c r="AE379" t="s">
        <v>614</v>
      </c>
      <c r="AG379" t="str">
        <f>_xlfn.XLOOKUP(_aliassen[[#This Row],[standaard functie]],_stdfunctietabel[Standaardfunctie],_stdfunctietabel[standaardafdeling],,0)</f>
        <v>10 montage</v>
      </c>
    </row>
    <row r="380" spans="30:33">
      <c r="AD380" t="s">
        <v>61</v>
      </c>
      <c r="AE380" t="s">
        <v>615</v>
      </c>
      <c r="AG380" t="str">
        <f>_xlfn.XLOOKUP(_aliassen[[#This Row],[standaard functie]],_stdfunctietabel[Standaardfunctie],_stdfunctietabel[standaardafdeling],,0)</f>
        <v>10 montage</v>
      </c>
    </row>
    <row r="381" spans="30:33">
      <c r="AD381" t="s">
        <v>179</v>
      </c>
      <c r="AE381" t="s">
        <v>616</v>
      </c>
      <c r="AG381" t="str">
        <f>_xlfn.XLOOKUP(_aliassen[[#This Row],[standaard functie]],_stdfunctietabel[Standaardfunctie],_stdfunctietabel[standaardafdeling],,0)</f>
        <v>26 magazijn</v>
      </c>
    </row>
    <row r="382" spans="30:33">
      <c r="AD382" t="s">
        <v>66</v>
      </c>
      <c r="AE382" t="s">
        <v>617</v>
      </c>
      <c r="AG382" t="str">
        <f>_xlfn.XLOOKUP(_aliassen[[#This Row],[standaard functie]],_stdfunctietabel[Standaardfunctie],_stdfunctietabel[standaardafdeling],,0)</f>
        <v>10 montage</v>
      </c>
    </row>
    <row r="383" spans="30:33">
      <c r="AD383" t="s">
        <v>53</v>
      </c>
      <c r="AE383" t="s">
        <v>618</v>
      </c>
      <c r="AG383" t="str">
        <f>_xlfn.XLOOKUP(_aliassen[[#This Row],[standaard functie]],_stdfunctietabel[Standaardfunctie],_stdfunctietabel[standaardafdeling],,0)</f>
        <v>10 montage</v>
      </c>
    </row>
    <row r="384" spans="30:33">
      <c r="AD384" t="s">
        <v>72</v>
      </c>
      <c r="AE384" t="s">
        <v>618</v>
      </c>
      <c r="AG384" t="str">
        <f>_xlfn.XLOOKUP(_aliassen[[#This Row],[standaard functie]],_stdfunctietabel[Standaardfunctie],_stdfunctietabel[standaardafdeling],,0)</f>
        <v>11 service montage</v>
      </c>
    </row>
    <row r="385" spans="30:33">
      <c r="AD385" t="s">
        <v>53</v>
      </c>
      <c r="AE385" t="s">
        <v>619</v>
      </c>
      <c r="AG385" t="str">
        <f>_xlfn.XLOOKUP(_aliassen[[#This Row],[standaard functie]],_stdfunctietabel[Standaardfunctie],_stdfunctietabel[standaardafdeling],,0)</f>
        <v>10 montage</v>
      </c>
    </row>
    <row r="386" spans="30:33">
      <c r="AD386" t="s">
        <v>53</v>
      </c>
      <c r="AE386" t="s">
        <v>620</v>
      </c>
      <c r="AG386" t="str">
        <f>_xlfn.XLOOKUP(_aliassen[[#This Row],[standaard functie]],_stdfunctietabel[Standaardfunctie],_stdfunctietabel[standaardafdeling],,0)</f>
        <v>10 montage</v>
      </c>
    </row>
    <row r="387" spans="30:33">
      <c r="AD387" t="s">
        <v>72</v>
      </c>
      <c r="AE387" t="s">
        <v>621</v>
      </c>
      <c r="AG387" t="str">
        <f>_xlfn.XLOOKUP(_aliassen[[#This Row],[standaard functie]],_stdfunctietabel[Standaardfunctie],_stdfunctietabel[standaardafdeling],,0)</f>
        <v>11 service montage</v>
      </c>
    </row>
    <row r="388" spans="30:33">
      <c r="AD388" t="s">
        <v>53</v>
      </c>
      <c r="AE388" t="s">
        <v>622</v>
      </c>
      <c r="AG388" t="str">
        <f>_xlfn.XLOOKUP(_aliassen[[#This Row],[standaard functie]],_stdfunctietabel[Standaardfunctie],_stdfunctietabel[standaardafdeling],,0)</f>
        <v>10 montage</v>
      </c>
    </row>
    <row r="389" spans="30:33">
      <c r="AD389" t="s">
        <v>53</v>
      </c>
      <c r="AE389" t="s">
        <v>623</v>
      </c>
      <c r="AG389" t="str">
        <f>_xlfn.XLOOKUP(_aliassen[[#This Row],[standaard functie]],_stdfunctietabel[Standaardfunctie],_stdfunctietabel[standaardafdeling],,0)</f>
        <v>10 montage</v>
      </c>
    </row>
    <row r="390" spans="30:33">
      <c r="AD390" t="s">
        <v>72</v>
      </c>
      <c r="AE390" t="s">
        <v>624</v>
      </c>
      <c r="AG390" t="str">
        <f>_xlfn.XLOOKUP(_aliassen[[#This Row],[standaard functie]],_stdfunctietabel[Standaardfunctie],_stdfunctietabel[standaardafdeling],,0)</f>
        <v>11 service montage</v>
      </c>
    </row>
    <row r="391" spans="30:33">
      <c r="AD391" t="s">
        <v>191</v>
      </c>
      <c r="AE391" t="s">
        <v>625</v>
      </c>
      <c r="AG391" t="str">
        <f>_xlfn.XLOOKUP(_aliassen[[#This Row],[standaard functie]],_stdfunctietabel[Standaardfunctie],_stdfunctietabel[standaardafdeling],,0)</f>
        <v>27 projectleiding</v>
      </c>
    </row>
    <row r="392" spans="30:33">
      <c r="AD392" t="s">
        <v>195</v>
      </c>
      <c r="AE392" t="s">
        <v>625</v>
      </c>
      <c r="AG392" t="str">
        <f>_xlfn.XLOOKUP(_aliassen[[#This Row],[standaard functie]],_stdfunctietabel[Standaardfunctie],_stdfunctietabel[standaardafdeling],,0)</f>
        <v>27 projectleiding</v>
      </c>
    </row>
    <row r="393" spans="30:33">
      <c r="AD393" t="s">
        <v>191</v>
      </c>
      <c r="AE393" t="s">
        <v>626</v>
      </c>
      <c r="AG393" t="str">
        <f>_xlfn.XLOOKUP(_aliassen[[#This Row],[standaard functie]],_stdfunctietabel[Standaardfunctie],_stdfunctietabel[standaardafdeling],,0)</f>
        <v>27 projectleiding</v>
      </c>
    </row>
    <row r="394" spans="30:33">
      <c r="AD394" t="s">
        <v>53</v>
      </c>
      <c r="AE394" t="s">
        <v>627</v>
      </c>
      <c r="AG394" t="str">
        <f>_xlfn.XLOOKUP(_aliassen[[#This Row],[standaard functie]],_stdfunctietabel[Standaardfunctie],_stdfunctietabel[standaardafdeling],,0)</f>
        <v>10 montage</v>
      </c>
    </row>
    <row r="395" spans="30:33">
      <c r="AD395" t="s">
        <v>72</v>
      </c>
      <c r="AE395" t="s">
        <v>628</v>
      </c>
      <c r="AG395" t="str">
        <f>_xlfn.XLOOKUP(_aliassen[[#This Row],[standaard functie]],_stdfunctietabel[Standaardfunctie],_stdfunctietabel[standaardafdeling],,0)</f>
        <v>11 service montage</v>
      </c>
    </row>
    <row r="396" spans="30:33">
      <c r="AD396" t="s">
        <v>72</v>
      </c>
      <c r="AE396" t="s">
        <v>629</v>
      </c>
      <c r="AG396" t="str">
        <f>_xlfn.XLOOKUP(_aliassen[[#This Row],[standaard functie]],_stdfunctietabel[Standaardfunctie],_stdfunctietabel[standaardafdeling],,0)</f>
        <v>11 service montage</v>
      </c>
    </row>
    <row r="397" spans="30:33">
      <c r="AD397" t="s">
        <v>72</v>
      </c>
      <c r="AE397" t="s">
        <v>630</v>
      </c>
      <c r="AG397" t="str">
        <f>_xlfn.XLOOKUP(_aliassen[[#This Row],[standaard functie]],_stdfunctietabel[Standaardfunctie],_stdfunctietabel[standaardafdeling],,0)</f>
        <v>11 service montage</v>
      </c>
    </row>
    <row r="398" spans="30:33">
      <c r="AD398" t="s">
        <v>74</v>
      </c>
      <c r="AE398" t="s">
        <v>630</v>
      </c>
      <c r="AG398" t="str">
        <f>_xlfn.XLOOKUP(_aliassen[[#This Row],[standaard functie]],_stdfunctietabel[Standaardfunctie],_stdfunctietabel[standaardafdeling],,0)</f>
        <v>11 service montage</v>
      </c>
    </row>
    <row r="399" spans="30:33">
      <c r="AD399" t="s">
        <v>72</v>
      </c>
      <c r="AE399" t="s">
        <v>631</v>
      </c>
      <c r="AG399" t="str">
        <f>_xlfn.XLOOKUP(_aliassen[[#This Row],[standaard functie]],_stdfunctietabel[Standaardfunctie],_stdfunctietabel[standaardafdeling],,0)</f>
        <v>11 service montage</v>
      </c>
    </row>
    <row r="400" spans="30:33">
      <c r="AD400" t="s">
        <v>74</v>
      </c>
      <c r="AE400" t="s">
        <v>632</v>
      </c>
      <c r="AG400" t="str">
        <f>_xlfn.XLOOKUP(_aliassen[[#This Row],[standaard functie]],_stdfunctietabel[Standaardfunctie],_stdfunctietabel[standaardafdeling],,0)</f>
        <v>11 service montage</v>
      </c>
    </row>
    <row r="401" spans="30:33">
      <c r="AD401" t="s">
        <v>57</v>
      </c>
      <c r="AE401" t="s">
        <v>633</v>
      </c>
      <c r="AG401" t="str">
        <f>_xlfn.XLOOKUP(_aliassen[[#This Row],[standaard functie]],_stdfunctietabel[Standaardfunctie],_stdfunctietabel[standaardafdeling],,0)</f>
        <v>10 montage</v>
      </c>
    </row>
    <row r="402" spans="30:33">
      <c r="AD402" t="s">
        <v>53</v>
      </c>
      <c r="AE402" t="s">
        <v>633</v>
      </c>
      <c r="AG402" t="str">
        <f>_xlfn.XLOOKUP(_aliassen[[#This Row],[standaard functie]],_stdfunctietabel[Standaardfunctie],_stdfunctietabel[standaardafdeling],,0)</f>
        <v>10 montage</v>
      </c>
    </row>
    <row r="403" spans="30:33">
      <c r="AD403" t="s">
        <v>66</v>
      </c>
      <c r="AE403" t="s">
        <v>634</v>
      </c>
      <c r="AG403" t="str">
        <f>_xlfn.XLOOKUP(_aliassen[[#This Row],[standaard functie]],_stdfunctietabel[Standaardfunctie],_stdfunctietabel[standaardafdeling],,0)</f>
        <v>10 montage</v>
      </c>
    </row>
    <row r="404" spans="30:33">
      <c r="AD404" t="s">
        <v>53</v>
      </c>
      <c r="AE404" t="s">
        <v>635</v>
      </c>
      <c r="AG404" t="str">
        <f>_xlfn.XLOOKUP(_aliassen[[#This Row],[standaard functie]],_stdfunctietabel[Standaardfunctie],_stdfunctietabel[standaardafdeling],,0)</f>
        <v>10 montage</v>
      </c>
    </row>
    <row r="405" spans="30:33">
      <c r="AD405" t="s">
        <v>147</v>
      </c>
      <c r="AE405" t="s">
        <v>635</v>
      </c>
      <c r="AG405" t="str">
        <f>_xlfn.XLOOKUP(_aliassen[[#This Row],[standaard functie]],_stdfunctietabel[Standaardfunctie],_stdfunctietabel[standaardafdeling],,0)</f>
        <v>24 werkvoorbereiding</v>
      </c>
    </row>
    <row r="406" spans="30:33">
      <c r="AD406" t="s">
        <v>193</v>
      </c>
      <c r="AE406" t="s">
        <v>636</v>
      </c>
      <c r="AG406" t="str">
        <f>_xlfn.XLOOKUP(_aliassen[[#This Row],[standaard functie]],_stdfunctietabel[Standaardfunctie],_stdfunctietabel[standaardafdeling],,0)</f>
        <v>27 projectleiding</v>
      </c>
    </row>
    <row r="407" spans="30:33">
      <c r="AD407" t="s">
        <v>53</v>
      </c>
      <c r="AE407" t="s">
        <v>637</v>
      </c>
      <c r="AG407" t="str">
        <f>_xlfn.XLOOKUP(_aliassen[[#This Row],[standaard functie]],_stdfunctietabel[Standaardfunctie],_stdfunctietabel[standaardafdeling],,0)</f>
        <v>10 montage</v>
      </c>
    </row>
    <row r="408" spans="30:33">
      <c r="AD408" t="s">
        <v>151</v>
      </c>
      <c r="AE408" t="s">
        <v>638</v>
      </c>
      <c r="AG408" t="str">
        <f>_xlfn.XLOOKUP(_aliassen[[#This Row],[standaard functie]],_stdfunctietabel[Standaardfunctie],_stdfunctietabel[standaardafdeling],,0)</f>
        <v>24 werkvoorbereiding</v>
      </c>
    </row>
    <row r="409" spans="30:33">
      <c r="AD409" t="s">
        <v>151</v>
      </c>
      <c r="AE409" t="s">
        <v>639</v>
      </c>
      <c r="AG409" t="str">
        <f>_xlfn.XLOOKUP(_aliassen[[#This Row],[standaard functie]],_stdfunctietabel[Standaardfunctie],_stdfunctietabel[standaardafdeling],,0)</f>
        <v>24 werkvoorbereiding</v>
      </c>
    </row>
    <row r="410" spans="30:33">
      <c r="AD410" t="s">
        <v>100</v>
      </c>
      <c r="AE410" t="s">
        <v>640</v>
      </c>
      <c r="AG410" t="str">
        <f>_xlfn.XLOOKUP(_aliassen[[#This Row],[standaard functie]],_stdfunctietabel[Standaardfunctie],_stdfunctietabel[standaardafdeling],,0)</f>
        <v xml:space="preserve">21 verkoop </v>
      </c>
    </row>
    <row r="411" spans="30:33">
      <c r="AD411" t="s">
        <v>100</v>
      </c>
      <c r="AE411" t="s">
        <v>641</v>
      </c>
      <c r="AG411" t="str">
        <f>_xlfn.XLOOKUP(_aliassen[[#This Row],[standaard functie]],_stdfunctietabel[Standaardfunctie],_stdfunctietabel[standaardafdeling],,0)</f>
        <v xml:space="preserve">21 verkoop </v>
      </c>
    </row>
    <row r="412" spans="30:33">
      <c r="AD412" t="s">
        <v>100</v>
      </c>
      <c r="AE412" t="s">
        <v>642</v>
      </c>
      <c r="AG412" t="str">
        <f>_xlfn.XLOOKUP(_aliassen[[#This Row],[standaard functie]],_stdfunctietabel[Standaardfunctie],_stdfunctietabel[standaardafdeling],,0)</f>
        <v xml:space="preserve">21 verkoop </v>
      </c>
    </row>
    <row r="413" spans="30:33">
      <c r="AD413" t="s">
        <v>100</v>
      </c>
      <c r="AE413" t="s">
        <v>643</v>
      </c>
      <c r="AG413" t="str">
        <f>_xlfn.XLOOKUP(_aliassen[[#This Row],[standaard functie]],_stdfunctietabel[Standaardfunctie],_stdfunctietabel[standaardafdeling],,0)</f>
        <v xml:space="preserve">21 verkoop </v>
      </c>
    </row>
    <row r="414" spans="30:33">
      <c r="AD414" t="s">
        <v>100</v>
      </c>
      <c r="AE414" t="s">
        <v>644</v>
      </c>
      <c r="AG414" t="str">
        <f>_xlfn.XLOOKUP(_aliassen[[#This Row],[standaard functie]],_stdfunctietabel[Standaardfunctie],_stdfunctietabel[standaardafdeling],,0)</f>
        <v xml:space="preserve">21 verkoop </v>
      </c>
    </row>
    <row r="415" spans="30:33">
      <c r="AD415" t="s">
        <v>100</v>
      </c>
      <c r="AE415" t="s">
        <v>645</v>
      </c>
      <c r="AG415" t="str">
        <f>_xlfn.XLOOKUP(_aliassen[[#This Row],[standaard functie]],_stdfunctietabel[Standaardfunctie],_stdfunctietabel[standaardafdeling],,0)</f>
        <v xml:space="preserve">21 verkoop </v>
      </c>
    </row>
    <row r="416" spans="30:33">
      <c r="AD416" t="s">
        <v>100</v>
      </c>
      <c r="AE416" t="s">
        <v>100</v>
      </c>
      <c r="AG416" t="str">
        <f>_xlfn.XLOOKUP(_aliassen[[#This Row],[standaard functie]],_stdfunctietabel[Standaardfunctie],_stdfunctietabel[standaardafdeling],,0)</f>
        <v xml:space="preserve">21 verkoop </v>
      </c>
    </row>
    <row r="417" spans="30:33">
      <c r="AD417" t="s">
        <v>223</v>
      </c>
      <c r="AE417" t="s">
        <v>100</v>
      </c>
      <c r="AG417" t="str">
        <f>_xlfn.XLOOKUP(_aliassen[[#This Row],[standaard functie]],_stdfunctietabel[Standaardfunctie],_stdfunctietabel[standaardafdeling],,0)</f>
        <v>32 financial Control</v>
      </c>
    </row>
    <row r="418" spans="30:33">
      <c r="AD418" t="s">
        <v>100</v>
      </c>
      <c r="AE418" t="s">
        <v>646</v>
      </c>
      <c r="AG418" t="str">
        <f>_xlfn.XLOOKUP(_aliassen[[#This Row],[standaard functie]],_stdfunctietabel[Standaardfunctie],_stdfunctietabel[standaardafdeling],,0)</f>
        <v xml:space="preserve">21 verkoop </v>
      </c>
    </row>
    <row r="419" spans="30:33">
      <c r="AD419" t="s">
        <v>100</v>
      </c>
      <c r="AE419" t="s">
        <v>647</v>
      </c>
      <c r="AG419" t="str">
        <f>_xlfn.XLOOKUP(_aliassen[[#This Row],[standaard functie]],_stdfunctietabel[Standaardfunctie],_stdfunctietabel[standaardafdeling],,0)</f>
        <v xml:space="preserve">21 verkoop </v>
      </c>
    </row>
    <row r="420" spans="30:33">
      <c r="AD420" t="s">
        <v>100</v>
      </c>
      <c r="AE420" t="s">
        <v>648</v>
      </c>
      <c r="AG420" t="str">
        <f>_xlfn.XLOOKUP(_aliassen[[#This Row],[standaard functie]],_stdfunctietabel[Standaardfunctie],_stdfunctietabel[standaardafdeling],,0)</f>
        <v xml:space="preserve">21 verkoop </v>
      </c>
    </row>
    <row r="421" spans="30:33">
      <c r="AD421" t="s">
        <v>100</v>
      </c>
      <c r="AE421" t="s">
        <v>649</v>
      </c>
      <c r="AG421" t="str">
        <f>_xlfn.XLOOKUP(_aliassen[[#This Row],[standaard functie]],_stdfunctietabel[Standaardfunctie],_stdfunctietabel[standaardafdeling],,0)</f>
        <v xml:space="preserve">21 verkoop </v>
      </c>
    </row>
    <row r="422" spans="30:33">
      <c r="AD422" t="s">
        <v>100</v>
      </c>
      <c r="AE422" t="s">
        <v>650</v>
      </c>
      <c r="AG422" t="str">
        <f>_xlfn.XLOOKUP(_aliassen[[#This Row],[standaard functie]],_stdfunctietabel[Standaardfunctie],_stdfunctietabel[standaardafdeling],,0)</f>
        <v xml:space="preserve">21 verkoop </v>
      </c>
    </row>
    <row r="423" spans="30:33">
      <c r="AD423" t="s">
        <v>100</v>
      </c>
      <c r="AE423" t="s">
        <v>651</v>
      </c>
      <c r="AG423" t="str">
        <f>_xlfn.XLOOKUP(_aliassen[[#This Row],[standaard functie]],_stdfunctietabel[Standaardfunctie],_stdfunctietabel[standaardafdeling],,0)</f>
        <v xml:space="preserve">21 verkoop </v>
      </c>
    </row>
    <row r="424" spans="30:33">
      <c r="AD424" t="s">
        <v>100</v>
      </c>
      <c r="AE424" t="s">
        <v>652</v>
      </c>
      <c r="AG424" t="str">
        <f>_xlfn.XLOOKUP(_aliassen[[#This Row],[standaard functie]],_stdfunctietabel[Standaardfunctie],_stdfunctietabel[standaardafdeling],,0)</f>
        <v xml:space="preserve">21 verkoop </v>
      </c>
    </row>
    <row r="425" spans="30:33">
      <c r="AD425" t="s">
        <v>223</v>
      </c>
      <c r="AE425" t="s">
        <v>653</v>
      </c>
      <c r="AG425" t="str">
        <f>_xlfn.XLOOKUP(_aliassen[[#This Row],[standaard functie]],_stdfunctietabel[Standaardfunctie],_stdfunctietabel[standaardafdeling],,0)</f>
        <v>32 financial Control</v>
      </c>
    </row>
    <row r="426" spans="30:33">
      <c r="AD426" t="s">
        <v>100</v>
      </c>
      <c r="AE426" t="s">
        <v>654</v>
      </c>
      <c r="AG426" t="str">
        <f>_xlfn.XLOOKUP(_aliassen[[#This Row],[standaard functie]],_stdfunctietabel[Standaardfunctie],_stdfunctietabel[standaardafdeling],,0)</f>
        <v xml:space="preserve">21 verkoop </v>
      </c>
    </row>
    <row r="427" spans="30:33">
      <c r="AD427" t="s">
        <v>100</v>
      </c>
      <c r="AE427" t="s">
        <v>655</v>
      </c>
      <c r="AG427" t="str">
        <f>_xlfn.XLOOKUP(_aliassen[[#This Row],[standaard functie]],_stdfunctietabel[Standaardfunctie],_stdfunctietabel[standaardafdeling],,0)</f>
        <v xml:space="preserve">21 verkoop </v>
      </c>
    </row>
    <row r="428" spans="30:33">
      <c r="AD428" t="s">
        <v>100</v>
      </c>
      <c r="AE428" t="s">
        <v>656</v>
      </c>
      <c r="AG428" t="str">
        <f>_xlfn.XLOOKUP(_aliassen[[#This Row],[standaard functie]],_stdfunctietabel[Standaardfunctie],_stdfunctietabel[standaardafdeling],,0)</f>
        <v xml:space="preserve">21 verkoop </v>
      </c>
    </row>
    <row r="429" spans="30:33">
      <c r="AD429" t="s">
        <v>100</v>
      </c>
      <c r="AE429" t="s">
        <v>657</v>
      </c>
      <c r="AG429" t="str">
        <f>_xlfn.XLOOKUP(_aliassen[[#This Row],[standaard functie]],_stdfunctietabel[Standaardfunctie],_stdfunctietabel[standaardafdeling],,0)</f>
        <v xml:space="preserve">21 verkoop </v>
      </c>
    </row>
    <row r="430" spans="30:33">
      <c r="AD430" t="s">
        <v>100</v>
      </c>
      <c r="AE430" t="s">
        <v>658</v>
      </c>
      <c r="AG430" t="str">
        <f>_xlfn.XLOOKUP(_aliassen[[#This Row],[standaard functie]],_stdfunctietabel[Standaardfunctie],_stdfunctietabel[standaardafdeling],,0)</f>
        <v xml:space="preserve">21 verkoop </v>
      </c>
    </row>
    <row r="431" spans="30:33">
      <c r="AD431" t="s">
        <v>100</v>
      </c>
      <c r="AE431" t="s">
        <v>659</v>
      </c>
      <c r="AG431" t="str">
        <f>_xlfn.XLOOKUP(_aliassen[[#This Row],[standaard functie]],_stdfunctietabel[Standaardfunctie],_stdfunctietabel[standaardafdeling],,0)</f>
        <v xml:space="preserve">21 verkoop </v>
      </c>
    </row>
    <row r="432" spans="30:33">
      <c r="AD432" t="s">
        <v>100</v>
      </c>
      <c r="AE432" t="s">
        <v>660</v>
      </c>
      <c r="AG432" t="str">
        <f>_xlfn.XLOOKUP(_aliassen[[#This Row],[standaard functie]],_stdfunctietabel[Standaardfunctie],_stdfunctietabel[standaardafdeling],,0)</f>
        <v xml:space="preserve">21 verkoop </v>
      </c>
    </row>
    <row r="433" spans="30:33">
      <c r="AD433" t="s">
        <v>100</v>
      </c>
      <c r="AE433" t="s">
        <v>661</v>
      </c>
      <c r="AG433" t="str">
        <f>_xlfn.XLOOKUP(_aliassen[[#This Row],[standaard functie]],_stdfunctietabel[Standaardfunctie],_stdfunctietabel[standaardafdeling],,0)</f>
        <v xml:space="preserve">21 verkoop </v>
      </c>
    </row>
    <row r="434" spans="30:33">
      <c r="AD434" t="s">
        <v>95</v>
      </c>
      <c r="AE434" t="s">
        <v>662</v>
      </c>
      <c r="AG434" t="str">
        <f>_xlfn.XLOOKUP(_aliassen[[#This Row],[standaard functie]],_stdfunctietabel[Standaardfunctie],_stdfunctietabel[standaardafdeling],,0)</f>
        <v xml:space="preserve">21 verkoop </v>
      </c>
    </row>
    <row r="435" spans="30:33">
      <c r="AD435" t="s">
        <v>100</v>
      </c>
      <c r="AE435" t="s">
        <v>663</v>
      </c>
      <c r="AG435" t="str">
        <f>_xlfn.XLOOKUP(_aliassen[[#This Row],[standaard functie]],_stdfunctietabel[Standaardfunctie],_stdfunctietabel[standaardafdeling],,0)</f>
        <v xml:space="preserve">21 verkoop </v>
      </c>
    </row>
    <row r="436" spans="30:33">
      <c r="AD436" t="s">
        <v>215</v>
      </c>
      <c r="AE436" t="s">
        <v>664</v>
      </c>
      <c r="AG436" t="str">
        <f>_xlfn.XLOOKUP(_aliassen[[#This Row],[standaard functie]],_stdfunctietabel[Standaardfunctie],_stdfunctietabel[standaardafdeling],,0)</f>
        <v>32 financial Control</v>
      </c>
    </row>
    <row r="437" spans="30:33">
      <c r="AD437" t="s">
        <v>211</v>
      </c>
      <c r="AE437" t="s">
        <v>665</v>
      </c>
      <c r="AG437" t="str">
        <f>_xlfn.XLOOKUP(_aliassen[[#This Row],[standaard functie]],_stdfunctietabel[Standaardfunctie],_stdfunctietabel[standaardafdeling],,0)</f>
        <v>31 directie</v>
      </c>
    </row>
    <row r="438" spans="30:33">
      <c r="AD438" t="s">
        <v>666</v>
      </c>
      <c r="AE438" t="s">
        <v>667</v>
      </c>
      <c r="AG438" t="str">
        <f>_xlfn.XLOOKUP(_aliassen[[#This Row],[standaard functie]],_stdfunctietabel[Standaardfunctie],_stdfunctietabel[standaardafdeling],,0)</f>
        <v>31 directie</v>
      </c>
    </row>
    <row r="439" spans="30:33">
      <c r="AD439" t="s">
        <v>213</v>
      </c>
      <c r="AE439" t="s">
        <v>667</v>
      </c>
      <c r="AG439" t="str">
        <f>_xlfn.XLOOKUP(_aliassen[[#This Row],[standaard functie]],_stdfunctietabel[Standaardfunctie],_stdfunctietabel[standaardafdeling],,0)</f>
        <v>31 directie</v>
      </c>
    </row>
    <row r="440" spans="30:33">
      <c r="AD440" t="s">
        <v>318</v>
      </c>
      <c r="AE440" t="s">
        <v>667</v>
      </c>
      <c r="AG440" t="str">
        <f>_xlfn.XLOOKUP(_aliassen[[#This Row],[standaard functie]],_stdfunctietabel[Standaardfunctie],_stdfunctietabel[standaardafdeling],,0)</f>
        <v>31 directie</v>
      </c>
    </row>
    <row r="441" spans="30:33">
      <c r="AD441" t="s">
        <v>212</v>
      </c>
      <c r="AE441" t="s">
        <v>667</v>
      </c>
      <c r="AG441" t="str">
        <f>_xlfn.XLOOKUP(_aliassen[[#This Row],[standaard functie]],_stdfunctietabel[Standaardfunctie],_stdfunctietabel[standaardafdeling],,0)</f>
        <v>31 directie</v>
      </c>
    </row>
    <row r="442" spans="30:33">
      <c r="AD442" t="s">
        <v>211</v>
      </c>
      <c r="AE442" t="s">
        <v>668</v>
      </c>
      <c r="AG442" t="str">
        <f>_xlfn.XLOOKUP(_aliassen[[#This Row],[standaard functie]],_stdfunctietabel[Standaardfunctie],_stdfunctietabel[standaardafdeling],,0)</f>
        <v>31 directie</v>
      </c>
    </row>
    <row r="443" spans="30:33">
      <c r="AD443" t="s">
        <v>215</v>
      </c>
      <c r="AE443" t="s">
        <v>669</v>
      </c>
      <c r="AG443" t="str">
        <f>_xlfn.XLOOKUP(_aliassen[[#This Row],[standaard functie]],_stdfunctietabel[Standaardfunctie],_stdfunctietabel[standaardafdeling],,0)</f>
        <v>32 financial Control</v>
      </c>
    </row>
    <row r="444" spans="30:33">
      <c r="AD444" t="s">
        <v>296</v>
      </c>
      <c r="AE444" t="s">
        <v>670</v>
      </c>
      <c r="AG444" t="str">
        <f>_xlfn.XLOOKUP(_aliassen[[#This Row],[standaard functie]],_stdfunctietabel[Standaardfunctie],_stdfunctietabel[standaardafdeling],,0)</f>
        <v>32 financial Control</v>
      </c>
    </row>
    <row r="445" spans="30:33">
      <c r="AD445" t="s">
        <v>215</v>
      </c>
      <c r="AE445" t="s">
        <v>670</v>
      </c>
      <c r="AG445" t="str">
        <f>_xlfn.XLOOKUP(_aliassen[[#This Row],[standaard functie]],_stdfunctietabel[Standaardfunctie],_stdfunctietabel[standaardafdeling],,0)</f>
        <v>32 financial Control</v>
      </c>
    </row>
    <row r="446" spans="30:33">
      <c r="AD446" t="s">
        <v>296</v>
      </c>
      <c r="AE446" t="s">
        <v>671</v>
      </c>
      <c r="AG446" t="str">
        <f>_xlfn.XLOOKUP(_aliassen[[#This Row],[standaard functie]],_stdfunctietabel[Standaardfunctie],_stdfunctietabel[standaardafdeling],,0)</f>
        <v>32 financial Control</v>
      </c>
    </row>
    <row r="447" spans="30:33">
      <c r="AD447" t="s">
        <v>215</v>
      </c>
      <c r="AE447" t="s">
        <v>671</v>
      </c>
      <c r="AG447" t="str">
        <f>_xlfn.XLOOKUP(_aliassen[[#This Row],[standaard functie]],_stdfunctietabel[Standaardfunctie],_stdfunctietabel[standaardafdeling],,0)</f>
        <v>32 financial Control</v>
      </c>
    </row>
    <row r="448" spans="30:33">
      <c r="AD448" t="s">
        <v>215</v>
      </c>
      <c r="AE448" t="s">
        <v>672</v>
      </c>
      <c r="AG448" t="str">
        <f>_xlfn.XLOOKUP(_aliassen[[#This Row],[standaard functie]],_stdfunctietabel[Standaardfunctie],_stdfunctietabel[standaardafdeling],,0)</f>
        <v>32 financial Control</v>
      </c>
    </row>
    <row r="449" spans="30:33">
      <c r="AD449" t="s">
        <v>215</v>
      </c>
      <c r="AE449" t="s">
        <v>673</v>
      </c>
      <c r="AG449" t="str">
        <f>_xlfn.XLOOKUP(_aliassen[[#This Row],[standaard functie]],_stdfunctietabel[Standaardfunctie],_stdfunctietabel[standaardafdeling],,0)</f>
        <v>32 financial Control</v>
      </c>
    </row>
    <row r="450" spans="30:33">
      <c r="AD450" t="s">
        <v>215</v>
      </c>
      <c r="AE450" t="s">
        <v>674</v>
      </c>
      <c r="AG450" t="str">
        <f>_xlfn.XLOOKUP(_aliassen[[#This Row],[standaard functie]],_stdfunctietabel[Standaardfunctie],_stdfunctietabel[standaardafdeling],,0)</f>
        <v>32 financial Control</v>
      </c>
    </row>
    <row r="451" spans="30:33">
      <c r="AD451" t="s">
        <v>215</v>
      </c>
      <c r="AE451" t="s">
        <v>675</v>
      </c>
      <c r="AG451" t="str">
        <f>_xlfn.XLOOKUP(_aliassen[[#This Row],[standaard functie]],_stdfunctietabel[Standaardfunctie],_stdfunctietabel[standaardafdeling],,0)</f>
        <v>32 financial Control</v>
      </c>
    </row>
    <row r="452" spans="30:33">
      <c r="AD452" t="s">
        <v>215</v>
      </c>
      <c r="AE452" t="s">
        <v>676</v>
      </c>
      <c r="AG452" t="str">
        <f>_xlfn.XLOOKUP(_aliassen[[#This Row],[standaard functie]],_stdfunctietabel[Standaardfunctie],_stdfunctietabel[standaardafdeling],,0)</f>
        <v>32 financial Control</v>
      </c>
    </row>
    <row r="453" spans="30:33">
      <c r="AD453" t="s">
        <v>215</v>
      </c>
      <c r="AE453" t="s">
        <v>677</v>
      </c>
      <c r="AG453" t="str">
        <f>_xlfn.XLOOKUP(_aliassen[[#This Row],[standaard functie]],_stdfunctietabel[Standaardfunctie],_stdfunctietabel[standaardafdeling],,0)</f>
        <v>32 financial Control</v>
      </c>
    </row>
    <row r="454" spans="30:33">
      <c r="AD454" t="s">
        <v>215</v>
      </c>
      <c r="AE454" t="s">
        <v>678</v>
      </c>
      <c r="AG454" t="str">
        <f>_xlfn.XLOOKUP(_aliassen[[#This Row],[standaard functie]],_stdfunctietabel[Standaardfunctie],_stdfunctietabel[standaardafdeling],,0)</f>
        <v>32 financial Control</v>
      </c>
    </row>
    <row r="455" spans="30:33">
      <c r="AD455" t="s">
        <v>215</v>
      </c>
      <c r="AE455" t="s">
        <v>679</v>
      </c>
      <c r="AG455" t="str">
        <f>_xlfn.XLOOKUP(_aliassen[[#This Row],[standaard functie]],_stdfunctietabel[Standaardfunctie],_stdfunctietabel[standaardafdeling],,0)</f>
        <v>32 financial Control</v>
      </c>
    </row>
    <row r="456" spans="30:33">
      <c r="AD456" t="s">
        <v>215</v>
      </c>
      <c r="AE456" t="s">
        <v>680</v>
      </c>
      <c r="AG456" t="str">
        <f>_xlfn.XLOOKUP(_aliassen[[#This Row],[standaard functie]],_stdfunctietabel[Standaardfunctie],_stdfunctietabel[standaardafdeling],,0)</f>
        <v>32 financial Control</v>
      </c>
    </row>
    <row r="457" spans="30:33">
      <c r="AD457" t="s">
        <v>215</v>
      </c>
      <c r="AE457" t="s">
        <v>681</v>
      </c>
      <c r="AG457" t="str">
        <f>_xlfn.XLOOKUP(_aliassen[[#This Row],[standaard functie]],_stdfunctietabel[Standaardfunctie],_stdfunctietabel[standaardafdeling],,0)</f>
        <v>32 financial Control</v>
      </c>
    </row>
    <row r="458" spans="30:33">
      <c r="AD458" t="s">
        <v>215</v>
      </c>
      <c r="AE458" t="s">
        <v>682</v>
      </c>
      <c r="AG458" t="str">
        <f>_xlfn.XLOOKUP(_aliassen[[#This Row],[standaard functie]],_stdfunctietabel[Standaardfunctie],_stdfunctietabel[standaardafdeling],,0)</f>
        <v>32 financial Control</v>
      </c>
    </row>
    <row r="459" spans="30:33">
      <c r="AD459" t="s">
        <v>215</v>
      </c>
      <c r="AE459" t="s">
        <v>683</v>
      </c>
      <c r="AG459" t="str">
        <f>_xlfn.XLOOKUP(_aliassen[[#This Row],[standaard functie]],_stdfunctietabel[Standaardfunctie],_stdfunctietabel[standaardafdeling],,0)</f>
        <v>32 financial Control</v>
      </c>
    </row>
    <row r="460" spans="30:33">
      <c r="AD460" t="s">
        <v>215</v>
      </c>
      <c r="AE460" t="s">
        <v>684</v>
      </c>
      <c r="AG460" t="str">
        <f>_xlfn.XLOOKUP(_aliassen[[#This Row],[standaard functie]],_stdfunctietabel[Standaardfunctie],_stdfunctietabel[standaardafdeling],,0)</f>
        <v>32 financial Control</v>
      </c>
    </row>
    <row r="461" spans="30:33">
      <c r="AD461" t="s">
        <v>296</v>
      </c>
      <c r="AE461" t="s">
        <v>685</v>
      </c>
      <c r="AG461" t="str">
        <f>_xlfn.XLOOKUP(_aliassen[[#This Row],[standaard functie]],_stdfunctietabel[Standaardfunctie],_stdfunctietabel[standaardafdeling],,0)</f>
        <v>32 financial Control</v>
      </c>
    </row>
    <row r="462" spans="30:33">
      <c r="AD462" t="s">
        <v>215</v>
      </c>
      <c r="AE462" t="s">
        <v>686</v>
      </c>
      <c r="AG462" t="str">
        <f>_xlfn.XLOOKUP(_aliassen[[#This Row],[standaard functie]],_stdfunctietabel[Standaardfunctie],_stdfunctietabel[standaardafdeling],,0)</f>
        <v>32 financial Control</v>
      </c>
    </row>
    <row r="463" spans="30:33">
      <c r="AD463" t="s">
        <v>296</v>
      </c>
      <c r="AE463" t="s">
        <v>687</v>
      </c>
      <c r="AG463" t="str">
        <f>_xlfn.XLOOKUP(_aliassen[[#This Row],[standaard functie]],_stdfunctietabel[Standaardfunctie],_stdfunctietabel[standaardafdeling],,0)</f>
        <v>32 financial Control</v>
      </c>
    </row>
    <row r="464" spans="30:33">
      <c r="AD464" t="s">
        <v>215</v>
      </c>
      <c r="AE464" t="s">
        <v>687</v>
      </c>
      <c r="AG464" t="str">
        <f>_xlfn.XLOOKUP(_aliassen[[#This Row],[standaard functie]],_stdfunctietabel[Standaardfunctie],_stdfunctietabel[standaardafdeling],,0)</f>
        <v>32 financial Control</v>
      </c>
    </row>
    <row r="465" spans="30:33">
      <c r="AD465" t="s">
        <v>215</v>
      </c>
      <c r="AE465" t="s">
        <v>688</v>
      </c>
      <c r="AG465" t="str">
        <f>_xlfn.XLOOKUP(_aliassen[[#This Row],[standaard functie]],_stdfunctietabel[Standaardfunctie],_stdfunctietabel[standaardafdeling],,0)</f>
        <v>32 financial Control</v>
      </c>
    </row>
    <row r="466" spans="30:33">
      <c r="AD466" t="s">
        <v>215</v>
      </c>
      <c r="AE466" t="s">
        <v>689</v>
      </c>
      <c r="AG466" t="str">
        <f>_xlfn.XLOOKUP(_aliassen[[#This Row],[standaard functie]],_stdfunctietabel[Standaardfunctie],_stdfunctietabel[standaardafdeling],,0)</f>
        <v>32 financial Control</v>
      </c>
    </row>
    <row r="467" spans="30:33">
      <c r="AD467" t="s">
        <v>215</v>
      </c>
      <c r="AE467" t="s">
        <v>690</v>
      </c>
      <c r="AG467" t="str">
        <f>_xlfn.XLOOKUP(_aliassen[[#This Row],[standaard functie]],_stdfunctietabel[Standaardfunctie],_stdfunctietabel[standaardafdeling],,0)</f>
        <v>32 financial Control</v>
      </c>
    </row>
    <row r="468" spans="30:33">
      <c r="AD468" t="s">
        <v>215</v>
      </c>
      <c r="AE468" t="s">
        <v>691</v>
      </c>
      <c r="AG468" t="str">
        <f>_xlfn.XLOOKUP(_aliassen[[#This Row],[standaard functie]],_stdfunctietabel[Standaardfunctie],_stdfunctietabel[standaardafdeling],,0)</f>
        <v>32 financial Control</v>
      </c>
    </row>
    <row r="469" spans="30:33">
      <c r="AD469" t="s">
        <v>215</v>
      </c>
      <c r="AE469" t="s">
        <v>692</v>
      </c>
      <c r="AG469" t="str">
        <f>_xlfn.XLOOKUP(_aliassen[[#This Row],[standaard functie]],_stdfunctietabel[Standaardfunctie],_stdfunctietabel[standaardafdeling],,0)</f>
        <v>32 financial Control</v>
      </c>
    </row>
    <row r="470" spans="30:33">
      <c r="AD470" t="s">
        <v>215</v>
      </c>
      <c r="AE470" t="s">
        <v>693</v>
      </c>
      <c r="AG470" t="str">
        <f>_xlfn.XLOOKUP(_aliassen[[#This Row],[standaard functie]],_stdfunctietabel[Standaardfunctie],_stdfunctietabel[standaardafdeling],,0)</f>
        <v>32 financial Control</v>
      </c>
    </row>
    <row r="471" spans="30:33">
      <c r="AD471" t="s">
        <v>236</v>
      </c>
      <c r="AE471" t="s">
        <v>694</v>
      </c>
      <c r="AG471" t="str">
        <f>_xlfn.XLOOKUP(_aliassen[[#This Row],[standaard functie]],_stdfunctietabel[Standaardfunctie],_stdfunctietabel[standaardafdeling],,0)</f>
        <v>34 facilities</v>
      </c>
    </row>
    <row r="472" spans="30:33">
      <c r="AD472" t="s">
        <v>215</v>
      </c>
      <c r="AE472" t="s">
        <v>695</v>
      </c>
      <c r="AG472" t="str">
        <f>_xlfn.XLOOKUP(_aliassen[[#This Row],[standaard functie]],_stdfunctietabel[Standaardfunctie],_stdfunctietabel[standaardafdeling],,0)</f>
        <v>32 financial Control</v>
      </c>
    </row>
    <row r="473" spans="30:33">
      <c r="AD473" t="s">
        <v>215</v>
      </c>
      <c r="AE473" t="s">
        <v>696</v>
      </c>
      <c r="AG473" t="str">
        <f>_xlfn.XLOOKUP(_aliassen[[#This Row],[standaard functie]],_stdfunctietabel[Standaardfunctie],_stdfunctietabel[standaardafdeling],,0)</f>
        <v>32 financial Control</v>
      </c>
    </row>
    <row r="474" spans="30:33">
      <c r="AD474" t="s">
        <v>247</v>
      </c>
      <c r="AE474" t="s">
        <v>697</v>
      </c>
      <c r="AG474" t="str">
        <f>_xlfn.XLOOKUP(_aliassen[[#This Row],[standaard functie]],_stdfunctietabel[Standaardfunctie],_stdfunctietabel[standaardafdeling],,0)</f>
        <v>36 hrm</v>
      </c>
    </row>
    <row r="475" spans="30:33">
      <c r="AD475" t="s">
        <v>215</v>
      </c>
      <c r="AE475" t="s">
        <v>698</v>
      </c>
      <c r="AG475" t="str">
        <f>_xlfn.XLOOKUP(_aliassen[[#This Row],[standaard functie]],_stdfunctietabel[Standaardfunctie],_stdfunctietabel[standaardafdeling],,0)</f>
        <v>32 financial Control</v>
      </c>
    </row>
    <row r="476" spans="30:33">
      <c r="AD476" t="s">
        <v>215</v>
      </c>
      <c r="AE476" t="s">
        <v>699</v>
      </c>
      <c r="AG476" t="str">
        <f>_xlfn.XLOOKUP(_aliassen[[#This Row],[standaard functie]],_stdfunctietabel[Standaardfunctie],_stdfunctietabel[standaardafdeling],,0)</f>
        <v>32 financial Control</v>
      </c>
    </row>
    <row r="477" spans="30:33">
      <c r="AD477" t="s">
        <v>215</v>
      </c>
      <c r="AE477" t="s">
        <v>700</v>
      </c>
      <c r="AG477" t="str">
        <f>_xlfn.XLOOKUP(_aliassen[[#This Row],[standaard functie]],_stdfunctietabel[Standaardfunctie],_stdfunctietabel[standaardafdeling],,0)</f>
        <v>32 financial Control</v>
      </c>
    </row>
    <row r="478" spans="30:33">
      <c r="AD478" t="s">
        <v>215</v>
      </c>
      <c r="AE478" t="s">
        <v>701</v>
      </c>
      <c r="AG478" t="str">
        <f>_xlfn.XLOOKUP(_aliassen[[#This Row],[standaard functie]],_stdfunctietabel[Standaardfunctie],_stdfunctietabel[standaardafdeling],,0)</f>
        <v>32 financial Control</v>
      </c>
    </row>
    <row r="479" spans="30:33">
      <c r="AD479" t="s">
        <v>215</v>
      </c>
      <c r="AE479" t="s">
        <v>702</v>
      </c>
      <c r="AG479" t="str">
        <f>_xlfn.XLOOKUP(_aliassen[[#This Row],[standaard functie]],_stdfunctietabel[Standaardfunctie],_stdfunctietabel[standaardafdeling],,0)</f>
        <v>32 financial Control</v>
      </c>
    </row>
    <row r="480" spans="30:33">
      <c r="AD480" t="s">
        <v>215</v>
      </c>
      <c r="AE480" t="s">
        <v>703</v>
      </c>
      <c r="AG480" t="str">
        <f>_xlfn.XLOOKUP(_aliassen[[#This Row],[standaard functie]],_stdfunctietabel[Standaardfunctie],_stdfunctietabel[standaardafdeling],,0)</f>
        <v>32 financial Control</v>
      </c>
    </row>
    <row r="481" spans="30:33">
      <c r="AD481" t="s">
        <v>215</v>
      </c>
      <c r="AE481" t="s">
        <v>704</v>
      </c>
      <c r="AG481" t="str">
        <f>_xlfn.XLOOKUP(_aliassen[[#This Row],[standaard functie]],_stdfunctietabel[Standaardfunctie],_stdfunctietabel[standaardafdeling],,0)</f>
        <v>32 financial Control</v>
      </c>
    </row>
    <row r="482" spans="30:33">
      <c r="AD482" t="s">
        <v>215</v>
      </c>
      <c r="AE482" t="s">
        <v>705</v>
      </c>
      <c r="AG482" t="str">
        <f>_xlfn.XLOOKUP(_aliassen[[#This Row],[standaard functie]],_stdfunctietabel[Standaardfunctie],_stdfunctietabel[standaardafdeling],,0)</f>
        <v>32 financial Control</v>
      </c>
    </row>
    <row r="483" spans="30:33">
      <c r="AD483" t="s">
        <v>215</v>
      </c>
      <c r="AE483" t="s">
        <v>706</v>
      </c>
      <c r="AG483" t="str">
        <f>_xlfn.XLOOKUP(_aliassen[[#This Row],[standaard functie]],_stdfunctietabel[Standaardfunctie],_stdfunctietabel[standaardafdeling],,0)</f>
        <v>32 financial Control</v>
      </c>
    </row>
    <row r="484" spans="30:33">
      <c r="AD484" t="s">
        <v>215</v>
      </c>
      <c r="AE484" t="s">
        <v>707</v>
      </c>
      <c r="AG484" t="str">
        <f>_xlfn.XLOOKUP(_aliassen[[#This Row],[standaard functie]],_stdfunctietabel[Standaardfunctie],_stdfunctietabel[standaardafdeling],,0)</f>
        <v>32 financial Control</v>
      </c>
    </row>
    <row r="485" spans="30:33">
      <c r="AD485" t="s">
        <v>215</v>
      </c>
      <c r="AE485" t="s">
        <v>708</v>
      </c>
      <c r="AG485" t="str">
        <f>_xlfn.XLOOKUP(_aliassen[[#This Row],[standaard functie]],_stdfunctietabel[Standaardfunctie],_stdfunctietabel[standaardafdeling],,0)</f>
        <v>32 financial Control</v>
      </c>
    </row>
    <row r="486" spans="30:33">
      <c r="AD486" t="s">
        <v>215</v>
      </c>
      <c r="AE486" t="s">
        <v>709</v>
      </c>
      <c r="AG486" t="str">
        <f>_xlfn.XLOOKUP(_aliassen[[#This Row],[standaard functie]],_stdfunctietabel[Standaardfunctie],_stdfunctietabel[standaardafdeling],,0)</f>
        <v>32 financial Control</v>
      </c>
    </row>
    <row r="487" spans="30:33">
      <c r="AD487" t="s">
        <v>215</v>
      </c>
      <c r="AE487" t="s">
        <v>710</v>
      </c>
      <c r="AG487" t="str">
        <f>_xlfn.XLOOKUP(_aliassen[[#This Row],[standaard functie]],_stdfunctietabel[Standaardfunctie],_stdfunctietabel[standaardafdeling],,0)</f>
        <v>32 financial Control</v>
      </c>
    </row>
    <row r="488" spans="30:33">
      <c r="AD488" t="s">
        <v>236</v>
      </c>
      <c r="AE488" t="s">
        <v>710</v>
      </c>
      <c r="AG488" t="str">
        <f>_xlfn.XLOOKUP(_aliassen[[#This Row],[standaard functie]],_stdfunctietabel[Standaardfunctie],_stdfunctietabel[standaardafdeling],,0)</f>
        <v>34 facilities</v>
      </c>
    </row>
    <row r="489" spans="30:33">
      <c r="AD489" t="s">
        <v>215</v>
      </c>
      <c r="AE489" t="s">
        <v>711</v>
      </c>
      <c r="AG489" t="str">
        <f>_xlfn.XLOOKUP(_aliassen[[#This Row],[standaard functie]],_stdfunctietabel[Standaardfunctie],_stdfunctietabel[standaardafdeling],,0)</f>
        <v>32 financial Control</v>
      </c>
    </row>
    <row r="490" spans="30:33">
      <c r="AD490" t="s">
        <v>168</v>
      </c>
      <c r="AE490" t="s">
        <v>712</v>
      </c>
      <c r="AG490" t="str">
        <f>_xlfn.XLOOKUP(_aliassen[[#This Row],[standaard functie]],_stdfunctietabel[Standaardfunctie],_stdfunctietabel[standaardafdeling],,0)</f>
        <v>25 inkoop</v>
      </c>
    </row>
    <row r="491" spans="30:33">
      <c r="AD491" t="s">
        <v>215</v>
      </c>
      <c r="AE491" t="s">
        <v>713</v>
      </c>
      <c r="AG491" t="str">
        <f>_xlfn.XLOOKUP(_aliassen[[#This Row],[standaard functie]],_stdfunctietabel[Standaardfunctie],_stdfunctietabel[standaardafdeling],,0)</f>
        <v>32 financial Control</v>
      </c>
    </row>
    <row r="492" spans="30:33">
      <c r="AD492" t="s">
        <v>215</v>
      </c>
      <c r="AE492" t="s">
        <v>714</v>
      </c>
      <c r="AG492" t="str">
        <f>_xlfn.XLOOKUP(_aliassen[[#This Row],[standaard functie]],_stdfunctietabel[Standaardfunctie],_stdfunctietabel[standaardafdeling],,0)</f>
        <v>32 financial Control</v>
      </c>
    </row>
    <row r="493" spans="30:33">
      <c r="AD493" t="s">
        <v>215</v>
      </c>
      <c r="AE493" t="s">
        <v>715</v>
      </c>
      <c r="AG493" t="str">
        <f>_xlfn.XLOOKUP(_aliassen[[#This Row],[standaard functie]],_stdfunctietabel[Standaardfunctie],_stdfunctietabel[standaardafdeling],,0)</f>
        <v>32 financial Control</v>
      </c>
    </row>
    <row r="494" spans="30:33">
      <c r="AD494" t="s">
        <v>215</v>
      </c>
      <c r="AE494" t="s">
        <v>716</v>
      </c>
      <c r="AG494" t="str">
        <f>_xlfn.XLOOKUP(_aliassen[[#This Row],[standaard functie]],_stdfunctietabel[Standaardfunctie],_stdfunctietabel[standaardafdeling],,0)</f>
        <v>32 financial Control</v>
      </c>
    </row>
    <row r="495" spans="30:33">
      <c r="AD495" t="s">
        <v>215</v>
      </c>
      <c r="AE495" t="s">
        <v>717</v>
      </c>
      <c r="AG495" t="str">
        <f>_xlfn.XLOOKUP(_aliassen[[#This Row],[standaard functie]],_stdfunctietabel[Standaardfunctie],_stdfunctietabel[standaardafdeling],,0)</f>
        <v>32 financial Control</v>
      </c>
    </row>
    <row r="496" spans="30:33">
      <c r="AD496" t="s">
        <v>296</v>
      </c>
      <c r="AE496" t="s">
        <v>296</v>
      </c>
      <c r="AG496" t="str">
        <f>_xlfn.XLOOKUP(_aliassen[[#This Row],[standaard functie]],_stdfunctietabel[Standaardfunctie],_stdfunctietabel[standaardafdeling],,0)</f>
        <v>32 financial Control</v>
      </c>
    </row>
    <row r="497" spans="30:33">
      <c r="AD497" t="s">
        <v>219</v>
      </c>
      <c r="AE497" t="s">
        <v>296</v>
      </c>
      <c r="AG497" t="str">
        <f>_xlfn.XLOOKUP(_aliassen[[#This Row],[standaard functie]],_stdfunctietabel[Standaardfunctie],_stdfunctietabel[standaardafdeling],,0)</f>
        <v>32 financial Control</v>
      </c>
    </row>
    <row r="498" spans="30:33">
      <c r="AD498" t="s">
        <v>296</v>
      </c>
      <c r="AE498" t="s">
        <v>718</v>
      </c>
      <c r="AG498" t="str">
        <f>_xlfn.XLOOKUP(_aliassen[[#This Row],[standaard functie]],_stdfunctietabel[Standaardfunctie],_stdfunctietabel[standaardafdeling],,0)</f>
        <v>32 financial Control</v>
      </c>
    </row>
    <row r="499" spans="30:33">
      <c r="AD499" t="s">
        <v>296</v>
      </c>
      <c r="AE499" t="s">
        <v>719</v>
      </c>
      <c r="AG499" t="str">
        <f>_xlfn.XLOOKUP(_aliassen[[#This Row],[standaard functie]],_stdfunctietabel[Standaardfunctie],_stdfunctietabel[standaardafdeling],,0)</f>
        <v>32 financial Control</v>
      </c>
    </row>
    <row r="500" spans="30:33">
      <c r="AD500" t="s">
        <v>151</v>
      </c>
      <c r="AE500" t="s">
        <v>720</v>
      </c>
      <c r="AG500" t="str">
        <f>_xlfn.XLOOKUP(_aliassen[[#This Row],[standaard functie]],_stdfunctietabel[Standaardfunctie],_stdfunctietabel[standaardafdeling],,0)</f>
        <v>24 werkvoorbereiding</v>
      </c>
    </row>
    <row r="501" spans="30:33">
      <c r="AD501" t="s">
        <v>296</v>
      </c>
      <c r="AE501" t="s">
        <v>721</v>
      </c>
      <c r="AG501" t="str">
        <f>_xlfn.XLOOKUP(_aliassen[[#This Row],[standaard functie]],_stdfunctietabel[Standaardfunctie],_stdfunctietabel[standaardafdeling],,0)</f>
        <v>32 financial Control</v>
      </c>
    </row>
    <row r="502" spans="30:33">
      <c r="AD502" t="s">
        <v>219</v>
      </c>
      <c r="AE502" t="s">
        <v>722</v>
      </c>
      <c r="AG502" t="str">
        <f>_xlfn.XLOOKUP(_aliassen[[#This Row],[standaard functie]],_stdfunctietabel[Standaardfunctie],_stdfunctietabel[standaardafdeling],,0)</f>
        <v>32 financial Control</v>
      </c>
    </row>
    <row r="503" spans="30:33">
      <c r="AD503" t="s">
        <v>296</v>
      </c>
      <c r="AE503" t="s">
        <v>723</v>
      </c>
      <c r="AG503" t="str">
        <f>_xlfn.XLOOKUP(_aliassen[[#This Row],[standaard functie]],_stdfunctietabel[Standaardfunctie],_stdfunctietabel[standaardafdeling],,0)</f>
        <v>32 financial Control</v>
      </c>
    </row>
    <row r="504" spans="30:33">
      <c r="AD504" t="s">
        <v>296</v>
      </c>
      <c r="AE504" t="s">
        <v>724</v>
      </c>
      <c r="AG504" t="str">
        <f>_xlfn.XLOOKUP(_aliassen[[#This Row],[standaard functie]],_stdfunctietabel[Standaardfunctie],_stdfunctietabel[standaardafdeling],,0)</f>
        <v>32 financial Control</v>
      </c>
    </row>
    <row r="505" spans="30:33">
      <c r="AD505" t="s">
        <v>151</v>
      </c>
      <c r="AE505" t="s">
        <v>725</v>
      </c>
      <c r="AG505" t="str">
        <f>_xlfn.XLOOKUP(_aliassen[[#This Row],[standaard functie]],_stdfunctietabel[Standaardfunctie],_stdfunctietabel[standaardafdeling],,0)</f>
        <v>24 werkvoorbereiding</v>
      </c>
    </row>
    <row r="506" spans="30:33">
      <c r="AD506" t="s">
        <v>296</v>
      </c>
      <c r="AE506" t="s">
        <v>726</v>
      </c>
      <c r="AG506" t="str">
        <f>_xlfn.XLOOKUP(_aliassen[[#This Row],[standaard functie]],_stdfunctietabel[Standaardfunctie],_stdfunctietabel[standaardafdeling],,0)</f>
        <v>32 financial Control</v>
      </c>
    </row>
    <row r="507" spans="30:33">
      <c r="AD507" t="s">
        <v>215</v>
      </c>
      <c r="AE507" t="s">
        <v>726</v>
      </c>
      <c r="AG507" t="str">
        <f>_xlfn.XLOOKUP(_aliassen[[#This Row],[standaard functie]],_stdfunctietabel[Standaardfunctie],_stdfunctietabel[standaardafdeling],,0)</f>
        <v>32 financial Control</v>
      </c>
    </row>
    <row r="508" spans="30:33">
      <c r="AD508" t="s">
        <v>219</v>
      </c>
      <c r="AE508" t="s">
        <v>726</v>
      </c>
      <c r="AG508" t="str">
        <f>_xlfn.XLOOKUP(_aliassen[[#This Row],[standaard functie]],_stdfunctietabel[Standaardfunctie],_stdfunctietabel[standaardafdeling],,0)</f>
        <v>32 financial Control</v>
      </c>
    </row>
    <row r="509" spans="30:33">
      <c r="AD509" t="s">
        <v>215</v>
      </c>
      <c r="AE509" t="s">
        <v>727</v>
      </c>
      <c r="AG509" t="str">
        <f>_xlfn.XLOOKUP(_aliassen[[#This Row],[standaard functie]],_stdfunctietabel[Standaardfunctie],_stdfunctietabel[standaardafdeling],,0)</f>
        <v>32 financial Control</v>
      </c>
    </row>
    <row r="510" spans="30:33">
      <c r="AD510" t="s">
        <v>215</v>
      </c>
      <c r="AE510" t="s">
        <v>728</v>
      </c>
      <c r="AG510" t="str">
        <f>_xlfn.XLOOKUP(_aliassen[[#This Row],[standaard functie]],_stdfunctietabel[Standaardfunctie],_stdfunctietabel[standaardafdeling],,0)</f>
        <v>32 financial Control</v>
      </c>
    </row>
    <row r="511" spans="30:33">
      <c r="AD511" t="s">
        <v>215</v>
      </c>
      <c r="AE511" t="s">
        <v>729</v>
      </c>
      <c r="AG511" t="str">
        <f>_xlfn.XLOOKUP(_aliassen[[#This Row],[standaard functie]],_stdfunctietabel[Standaardfunctie],_stdfunctietabel[standaardafdeling],,0)</f>
        <v>32 financial Control</v>
      </c>
    </row>
    <row r="512" spans="30:33">
      <c r="AD512" t="s">
        <v>215</v>
      </c>
      <c r="AE512" t="s">
        <v>730</v>
      </c>
      <c r="AG512" t="str">
        <f>_xlfn.XLOOKUP(_aliassen[[#This Row],[standaard functie]],_stdfunctietabel[Standaardfunctie],_stdfunctietabel[standaardafdeling],,0)</f>
        <v>32 financial Control</v>
      </c>
    </row>
    <row r="513" spans="30:33">
      <c r="AD513" t="s">
        <v>215</v>
      </c>
      <c r="AE513" t="s">
        <v>731</v>
      </c>
      <c r="AG513" t="str">
        <f>_xlfn.XLOOKUP(_aliassen[[#This Row],[standaard functie]],_stdfunctietabel[Standaardfunctie],_stdfunctietabel[standaardafdeling],,0)</f>
        <v>32 financial Control</v>
      </c>
    </row>
    <row r="514" spans="30:33">
      <c r="AD514" t="s">
        <v>215</v>
      </c>
      <c r="AE514" t="s">
        <v>732</v>
      </c>
      <c r="AG514" t="str">
        <f>_xlfn.XLOOKUP(_aliassen[[#This Row],[standaard functie]],_stdfunctietabel[Standaardfunctie],_stdfunctietabel[standaardafdeling],,0)</f>
        <v>32 financial Control</v>
      </c>
    </row>
    <row r="515" spans="30:33">
      <c r="AD515" t="s">
        <v>215</v>
      </c>
      <c r="AE515" t="s">
        <v>733</v>
      </c>
      <c r="AG515" t="str">
        <f>_xlfn.XLOOKUP(_aliassen[[#This Row],[standaard functie]],_stdfunctietabel[Standaardfunctie],_stdfunctietabel[standaardafdeling],,0)</f>
        <v>32 financial Control</v>
      </c>
    </row>
    <row r="516" spans="30:33">
      <c r="AD516" t="s">
        <v>215</v>
      </c>
      <c r="AE516" t="s">
        <v>734</v>
      </c>
      <c r="AG516" t="str">
        <f>_xlfn.XLOOKUP(_aliassen[[#This Row],[standaard functie]],_stdfunctietabel[Standaardfunctie],_stdfunctietabel[standaardafdeling],,0)</f>
        <v>32 financial Control</v>
      </c>
    </row>
    <row r="517" spans="30:33">
      <c r="AD517" t="s">
        <v>215</v>
      </c>
      <c r="AE517" t="s">
        <v>735</v>
      </c>
      <c r="AG517" t="str">
        <f>_xlfn.XLOOKUP(_aliassen[[#This Row],[standaard functie]],_stdfunctietabel[Standaardfunctie],_stdfunctietabel[standaardafdeling],,0)</f>
        <v>32 financial Control</v>
      </c>
    </row>
    <row r="518" spans="30:33">
      <c r="AD518" t="s">
        <v>215</v>
      </c>
      <c r="AE518" t="s">
        <v>736</v>
      </c>
      <c r="AG518" t="str">
        <f>_xlfn.XLOOKUP(_aliassen[[#This Row],[standaard functie]],_stdfunctietabel[Standaardfunctie],_stdfunctietabel[standaardafdeling],,0)</f>
        <v>32 financial Control</v>
      </c>
    </row>
    <row r="519" spans="30:33">
      <c r="AD519" t="s">
        <v>296</v>
      </c>
      <c r="AE519" t="s">
        <v>737</v>
      </c>
      <c r="AG519" t="str">
        <f>_xlfn.XLOOKUP(_aliassen[[#This Row],[standaard functie]],_stdfunctietabel[Standaardfunctie],_stdfunctietabel[standaardafdeling],,0)</f>
        <v>32 financial Control</v>
      </c>
    </row>
    <row r="520" spans="30:33">
      <c r="AD520" t="s">
        <v>215</v>
      </c>
      <c r="AE520" t="s">
        <v>738</v>
      </c>
      <c r="AG520" t="str">
        <f>_xlfn.XLOOKUP(_aliassen[[#This Row],[standaard functie]],_stdfunctietabel[Standaardfunctie],_stdfunctietabel[standaardafdeling],,0)</f>
        <v>32 financial Control</v>
      </c>
    </row>
    <row r="521" spans="30:33">
      <c r="AD521" t="s">
        <v>215</v>
      </c>
      <c r="AE521" t="s">
        <v>739</v>
      </c>
      <c r="AG521" t="str">
        <f>_xlfn.XLOOKUP(_aliassen[[#This Row],[standaard functie]],_stdfunctietabel[Standaardfunctie],_stdfunctietabel[standaardafdeling],,0)</f>
        <v>32 financial Control</v>
      </c>
    </row>
    <row r="522" spans="30:33">
      <c r="AD522" t="s">
        <v>215</v>
      </c>
      <c r="AE522" t="s">
        <v>740</v>
      </c>
      <c r="AG522" t="str">
        <f>_xlfn.XLOOKUP(_aliassen[[#This Row],[standaard functie]],_stdfunctietabel[Standaardfunctie],_stdfunctietabel[standaardafdeling],,0)</f>
        <v>32 financial Control</v>
      </c>
    </row>
    <row r="523" spans="30:33">
      <c r="AD523" t="s">
        <v>215</v>
      </c>
      <c r="AE523" t="s">
        <v>741</v>
      </c>
      <c r="AG523" t="str">
        <f>_xlfn.XLOOKUP(_aliassen[[#This Row],[standaard functie]],_stdfunctietabel[Standaardfunctie],_stdfunctietabel[standaardafdeling],,0)</f>
        <v>32 financial Control</v>
      </c>
    </row>
    <row r="524" spans="30:33">
      <c r="AD524" t="s">
        <v>215</v>
      </c>
      <c r="AE524" t="s">
        <v>742</v>
      </c>
      <c r="AG524" t="str">
        <f>_xlfn.XLOOKUP(_aliassen[[#This Row],[standaard functie]],_stdfunctietabel[Standaardfunctie],_stdfunctietabel[standaardafdeling],,0)</f>
        <v>32 financial Control</v>
      </c>
    </row>
    <row r="525" spans="30:33">
      <c r="AD525" t="s">
        <v>215</v>
      </c>
      <c r="AE525" t="s">
        <v>743</v>
      </c>
      <c r="AG525" t="str">
        <f>_xlfn.XLOOKUP(_aliassen[[#This Row],[standaard functie]],_stdfunctietabel[Standaardfunctie],_stdfunctietabel[standaardafdeling],,0)</f>
        <v>32 financial Control</v>
      </c>
    </row>
    <row r="526" spans="30:33">
      <c r="AD526" t="s">
        <v>215</v>
      </c>
      <c r="AE526" t="s">
        <v>744</v>
      </c>
      <c r="AG526" t="str">
        <f>_xlfn.XLOOKUP(_aliassen[[#This Row],[standaard functie]],_stdfunctietabel[Standaardfunctie],_stdfunctietabel[standaardafdeling],,0)</f>
        <v>32 financial Control</v>
      </c>
    </row>
    <row r="527" spans="30:33">
      <c r="AD527" t="s">
        <v>215</v>
      </c>
      <c r="AE527" t="s">
        <v>745</v>
      </c>
      <c r="AG527" t="str">
        <f>_xlfn.XLOOKUP(_aliassen[[#This Row],[standaard functie]],_stdfunctietabel[Standaardfunctie],_stdfunctietabel[standaardafdeling],,0)</f>
        <v>32 financial Control</v>
      </c>
    </row>
    <row r="528" spans="30:33">
      <c r="AD528" t="s">
        <v>215</v>
      </c>
      <c r="AE528" t="s">
        <v>746</v>
      </c>
      <c r="AG528" t="str">
        <f>_xlfn.XLOOKUP(_aliassen[[#This Row],[standaard functie]],_stdfunctietabel[Standaardfunctie],_stdfunctietabel[standaardafdeling],,0)</f>
        <v>32 financial Control</v>
      </c>
    </row>
    <row r="529" spans="30:33">
      <c r="AD529" t="s">
        <v>215</v>
      </c>
      <c r="AE529" t="s">
        <v>747</v>
      </c>
      <c r="AG529" t="str">
        <f>_xlfn.XLOOKUP(_aliassen[[#This Row],[standaard functie]],_stdfunctietabel[Standaardfunctie],_stdfunctietabel[standaardafdeling],,0)</f>
        <v>32 financial Control</v>
      </c>
    </row>
    <row r="530" spans="30:33">
      <c r="AD530" t="s">
        <v>215</v>
      </c>
      <c r="AE530" t="s">
        <v>215</v>
      </c>
      <c r="AG530" t="str">
        <f>_xlfn.XLOOKUP(_aliassen[[#This Row],[standaard functie]],_stdfunctietabel[Standaardfunctie],_stdfunctietabel[standaardafdeling],,0)</f>
        <v>32 financial Control</v>
      </c>
    </row>
    <row r="531" spans="30:33">
      <c r="AD531" t="s">
        <v>191</v>
      </c>
      <c r="AE531" t="s">
        <v>215</v>
      </c>
      <c r="AG531" t="str">
        <f>_xlfn.XLOOKUP(_aliassen[[#This Row],[standaard functie]],_stdfunctietabel[Standaardfunctie],_stdfunctietabel[standaardafdeling],,0)</f>
        <v>27 projectleiding</v>
      </c>
    </row>
    <row r="532" spans="30:33">
      <c r="AD532" t="s">
        <v>215</v>
      </c>
      <c r="AE532" t="s">
        <v>748</v>
      </c>
      <c r="AG532" t="str">
        <f>_xlfn.XLOOKUP(_aliassen[[#This Row],[standaard functie]],_stdfunctietabel[Standaardfunctie],_stdfunctietabel[standaardafdeling],,0)</f>
        <v>32 financial Control</v>
      </c>
    </row>
    <row r="533" spans="30:33">
      <c r="AD533" t="s">
        <v>215</v>
      </c>
      <c r="AE533" t="s">
        <v>749</v>
      </c>
      <c r="AG533" t="str">
        <f>_xlfn.XLOOKUP(_aliassen[[#This Row],[standaard functie]],_stdfunctietabel[Standaardfunctie],_stdfunctietabel[standaardafdeling],,0)</f>
        <v>32 financial Control</v>
      </c>
    </row>
    <row r="534" spans="30:33">
      <c r="AD534" t="s">
        <v>215</v>
      </c>
      <c r="AE534" t="s">
        <v>750</v>
      </c>
      <c r="AG534" t="str">
        <f>_xlfn.XLOOKUP(_aliassen[[#This Row],[standaard functie]],_stdfunctietabel[Standaardfunctie],_stdfunctietabel[standaardafdeling],,0)</f>
        <v>32 financial Control</v>
      </c>
    </row>
    <row r="535" spans="30:33">
      <c r="AD535" t="s">
        <v>231</v>
      </c>
      <c r="AE535" t="s">
        <v>751</v>
      </c>
      <c r="AG535" t="str">
        <f>_xlfn.XLOOKUP(_aliassen[[#This Row],[standaard functie]],_stdfunctietabel[Standaardfunctie],_stdfunctietabel[standaardafdeling],,0)</f>
        <v>34 facilities</v>
      </c>
    </row>
    <row r="536" spans="30:33">
      <c r="AD536" t="s">
        <v>215</v>
      </c>
      <c r="AE536" t="s">
        <v>752</v>
      </c>
      <c r="AG536" t="str">
        <f>_xlfn.XLOOKUP(_aliassen[[#This Row],[standaard functie]],_stdfunctietabel[Standaardfunctie],_stdfunctietabel[standaardafdeling],,0)</f>
        <v>32 financial Control</v>
      </c>
    </row>
    <row r="537" spans="30:33">
      <c r="AD537" t="s">
        <v>215</v>
      </c>
      <c r="AE537" t="s">
        <v>753</v>
      </c>
      <c r="AG537" t="str">
        <f>_xlfn.XLOOKUP(_aliassen[[#This Row],[standaard functie]],_stdfunctietabel[Standaardfunctie],_stdfunctietabel[standaardafdeling],,0)</f>
        <v>32 financial Control</v>
      </c>
    </row>
    <row r="538" spans="30:33">
      <c r="AD538" t="s">
        <v>215</v>
      </c>
      <c r="AE538" t="s">
        <v>754</v>
      </c>
      <c r="AG538" t="str">
        <f>_xlfn.XLOOKUP(_aliassen[[#This Row],[standaard functie]],_stdfunctietabel[Standaardfunctie],_stdfunctietabel[standaardafdeling],,0)</f>
        <v>32 financial Control</v>
      </c>
    </row>
    <row r="539" spans="30:33">
      <c r="AD539" t="s">
        <v>215</v>
      </c>
      <c r="AE539" t="s">
        <v>755</v>
      </c>
      <c r="AG539" t="str">
        <f>_xlfn.XLOOKUP(_aliassen[[#This Row],[standaard functie]],_stdfunctietabel[Standaardfunctie],_stdfunctietabel[standaardafdeling],,0)</f>
        <v>32 financial Control</v>
      </c>
    </row>
    <row r="540" spans="30:33">
      <c r="AD540" t="s">
        <v>215</v>
      </c>
      <c r="AE540" t="s">
        <v>756</v>
      </c>
      <c r="AG540" t="str">
        <f>_xlfn.XLOOKUP(_aliassen[[#This Row],[standaard functie]],_stdfunctietabel[Standaardfunctie],_stdfunctietabel[standaardafdeling],,0)</f>
        <v>32 financial Control</v>
      </c>
    </row>
    <row r="541" spans="30:33">
      <c r="AD541" t="s">
        <v>215</v>
      </c>
      <c r="AE541" t="s">
        <v>757</v>
      </c>
      <c r="AG541" t="str">
        <f>_xlfn.XLOOKUP(_aliassen[[#This Row],[standaard functie]],_stdfunctietabel[Standaardfunctie],_stdfunctietabel[standaardafdeling],,0)</f>
        <v>32 financial Control</v>
      </c>
    </row>
    <row r="542" spans="30:33">
      <c r="AD542" t="s">
        <v>232</v>
      </c>
      <c r="AE542" t="s">
        <v>758</v>
      </c>
      <c r="AG542" t="str">
        <f>_xlfn.XLOOKUP(_aliassen[[#This Row],[standaard functie]],_stdfunctietabel[Standaardfunctie],_stdfunctietabel[standaardafdeling],,0)</f>
        <v>34 facilities</v>
      </c>
    </row>
    <row r="543" spans="30:33">
      <c r="AD543" t="s">
        <v>215</v>
      </c>
      <c r="AE543" t="s">
        <v>759</v>
      </c>
      <c r="AG543" t="str">
        <f>_xlfn.XLOOKUP(_aliassen[[#This Row],[standaard functie]],_stdfunctietabel[Standaardfunctie],_stdfunctietabel[standaardafdeling],,0)</f>
        <v>32 financial Control</v>
      </c>
    </row>
    <row r="544" spans="30:33">
      <c r="AD544" t="s">
        <v>247</v>
      </c>
      <c r="AE544" t="s">
        <v>760</v>
      </c>
      <c r="AG544" t="str">
        <f>_xlfn.XLOOKUP(_aliassen[[#This Row],[standaard functie]],_stdfunctietabel[Standaardfunctie],_stdfunctietabel[standaardafdeling],,0)</f>
        <v>36 hrm</v>
      </c>
    </row>
    <row r="545" spans="30:33">
      <c r="AD545" t="s">
        <v>215</v>
      </c>
      <c r="AE545" t="s">
        <v>761</v>
      </c>
      <c r="AG545" t="str">
        <f>_xlfn.XLOOKUP(_aliassen[[#This Row],[standaard functie]],_stdfunctietabel[Standaardfunctie],_stdfunctietabel[standaardafdeling],,0)</f>
        <v>32 financial Control</v>
      </c>
    </row>
    <row r="546" spans="30:33">
      <c r="AD546" t="s">
        <v>215</v>
      </c>
      <c r="AE546" t="s">
        <v>762</v>
      </c>
      <c r="AG546" t="str">
        <f>_xlfn.XLOOKUP(_aliassen[[#This Row],[standaard functie]],_stdfunctietabel[Standaardfunctie],_stdfunctietabel[standaardafdeling],,0)</f>
        <v>32 financial Control</v>
      </c>
    </row>
    <row r="547" spans="30:33">
      <c r="AD547" t="s">
        <v>215</v>
      </c>
      <c r="AE547" t="s">
        <v>763</v>
      </c>
      <c r="AG547" t="str">
        <f>_xlfn.XLOOKUP(_aliassen[[#This Row],[standaard functie]],_stdfunctietabel[Standaardfunctie],_stdfunctietabel[standaardafdeling],,0)</f>
        <v>32 financial Control</v>
      </c>
    </row>
    <row r="548" spans="30:33">
      <c r="AD548" t="s">
        <v>215</v>
      </c>
      <c r="AE548" t="s">
        <v>764</v>
      </c>
      <c r="AG548" t="str">
        <f>_xlfn.XLOOKUP(_aliassen[[#This Row],[standaard functie]],_stdfunctietabel[Standaardfunctie],_stdfunctietabel[standaardafdeling],,0)</f>
        <v>32 financial Control</v>
      </c>
    </row>
    <row r="549" spans="30:33">
      <c r="AD549" t="s">
        <v>215</v>
      </c>
      <c r="AE549" t="s">
        <v>765</v>
      </c>
      <c r="AG549" t="str">
        <f>_xlfn.XLOOKUP(_aliassen[[#This Row],[standaard functie]],_stdfunctietabel[Standaardfunctie],_stdfunctietabel[standaardafdeling],,0)</f>
        <v>32 financial Control</v>
      </c>
    </row>
    <row r="550" spans="30:33">
      <c r="AD550" t="s">
        <v>215</v>
      </c>
      <c r="AE550" t="s">
        <v>766</v>
      </c>
      <c r="AG550" t="str">
        <f>_xlfn.XLOOKUP(_aliassen[[#This Row],[standaard functie]],_stdfunctietabel[Standaardfunctie],_stdfunctietabel[standaardafdeling],,0)</f>
        <v>32 financial Control</v>
      </c>
    </row>
    <row r="551" spans="30:33">
      <c r="AD551" t="s">
        <v>215</v>
      </c>
      <c r="AE551" t="s">
        <v>767</v>
      </c>
      <c r="AG551" t="str">
        <f>_xlfn.XLOOKUP(_aliassen[[#This Row],[standaard functie]],_stdfunctietabel[Standaardfunctie],_stdfunctietabel[standaardafdeling],,0)</f>
        <v>32 financial Control</v>
      </c>
    </row>
    <row r="552" spans="30:33">
      <c r="AD552" t="s">
        <v>215</v>
      </c>
      <c r="AE552" t="s">
        <v>768</v>
      </c>
      <c r="AG552" t="str">
        <f>_xlfn.XLOOKUP(_aliassen[[#This Row],[standaard functie]],_stdfunctietabel[Standaardfunctie],_stdfunctietabel[standaardafdeling],,0)</f>
        <v>32 financial Control</v>
      </c>
    </row>
    <row r="553" spans="30:33">
      <c r="AD553" t="s">
        <v>215</v>
      </c>
      <c r="AE553" t="s">
        <v>769</v>
      </c>
      <c r="AG553" t="str">
        <f>_xlfn.XLOOKUP(_aliassen[[#This Row],[standaard functie]],_stdfunctietabel[Standaardfunctie],_stdfunctietabel[standaardafdeling],,0)</f>
        <v>32 financial Control</v>
      </c>
    </row>
    <row r="554" spans="30:33">
      <c r="AD554" t="s">
        <v>215</v>
      </c>
      <c r="AE554" t="s">
        <v>770</v>
      </c>
      <c r="AG554" t="str">
        <f>_xlfn.XLOOKUP(_aliassen[[#This Row],[standaard functie]],_stdfunctietabel[Standaardfunctie],_stdfunctietabel[standaardafdeling],,0)</f>
        <v>32 financial Control</v>
      </c>
    </row>
    <row r="555" spans="30:33">
      <c r="AD555" t="s">
        <v>215</v>
      </c>
      <c r="AE555" t="s">
        <v>771</v>
      </c>
      <c r="AG555" t="str">
        <f>_xlfn.XLOOKUP(_aliassen[[#This Row],[standaard functie]],_stdfunctietabel[Standaardfunctie],_stdfunctietabel[standaardafdeling],,0)</f>
        <v>32 financial Control</v>
      </c>
    </row>
    <row r="556" spans="30:33">
      <c r="AD556" t="s">
        <v>215</v>
      </c>
      <c r="AE556" t="s">
        <v>772</v>
      </c>
      <c r="AG556" t="str">
        <f>_xlfn.XLOOKUP(_aliassen[[#This Row],[standaard functie]],_stdfunctietabel[Standaardfunctie],_stdfunctietabel[standaardafdeling],,0)</f>
        <v>32 financial Control</v>
      </c>
    </row>
    <row r="557" spans="30:33">
      <c r="AD557" t="s">
        <v>215</v>
      </c>
      <c r="AE557" t="s">
        <v>773</v>
      </c>
      <c r="AG557" t="str">
        <f>_xlfn.XLOOKUP(_aliassen[[#This Row],[standaard functie]],_stdfunctietabel[Standaardfunctie],_stdfunctietabel[standaardafdeling],,0)</f>
        <v>32 financial Control</v>
      </c>
    </row>
    <row r="558" spans="30:33">
      <c r="AD558" t="s">
        <v>215</v>
      </c>
      <c r="AE558" t="s">
        <v>774</v>
      </c>
      <c r="AG558" t="str">
        <f>_xlfn.XLOOKUP(_aliassen[[#This Row],[standaard functie]],_stdfunctietabel[Standaardfunctie],_stdfunctietabel[standaardafdeling],,0)</f>
        <v>32 financial Control</v>
      </c>
    </row>
    <row r="559" spans="30:33">
      <c r="AD559" t="s">
        <v>215</v>
      </c>
      <c r="AE559" t="s">
        <v>775</v>
      </c>
      <c r="AG559" t="str">
        <f>_xlfn.XLOOKUP(_aliassen[[#This Row],[standaard functie]],_stdfunctietabel[Standaardfunctie],_stdfunctietabel[standaardafdeling],,0)</f>
        <v>32 financial Control</v>
      </c>
    </row>
    <row r="560" spans="30:33">
      <c r="AD560" t="s">
        <v>215</v>
      </c>
      <c r="AE560" t="s">
        <v>776</v>
      </c>
      <c r="AG560" t="str">
        <f>_xlfn.XLOOKUP(_aliassen[[#This Row],[standaard functie]],_stdfunctietabel[Standaardfunctie],_stdfunctietabel[standaardafdeling],,0)</f>
        <v>32 financial Control</v>
      </c>
    </row>
    <row r="561" spans="30:33">
      <c r="AD561" t="s">
        <v>215</v>
      </c>
      <c r="AE561" t="s">
        <v>777</v>
      </c>
      <c r="AG561" t="str">
        <f>_xlfn.XLOOKUP(_aliassen[[#This Row],[standaard functie]],_stdfunctietabel[Standaardfunctie],_stdfunctietabel[standaardafdeling],,0)</f>
        <v>32 financial Control</v>
      </c>
    </row>
    <row r="562" spans="30:33">
      <c r="AD562" t="s">
        <v>215</v>
      </c>
      <c r="AE562" t="s">
        <v>778</v>
      </c>
      <c r="AG562" t="str">
        <f>_xlfn.XLOOKUP(_aliassen[[#This Row],[standaard functie]],_stdfunctietabel[Standaardfunctie],_stdfunctietabel[standaardafdeling],,0)</f>
        <v>32 financial Control</v>
      </c>
    </row>
    <row r="563" spans="30:33">
      <c r="AD563" t="s">
        <v>215</v>
      </c>
      <c r="AE563" t="s">
        <v>779</v>
      </c>
      <c r="AG563" t="str">
        <f>_xlfn.XLOOKUP(_aliassen[[#This Row],[standaard functie]],_stdfunctietabel[Standaardfunctie],_stdfunctietabel[standaardafdeling],,0)</f>
        <v>32 financial Control</v>
      </c>
    </row>
    <row r="564" spans="30:33">
      <c r="AD564" t="s">
        <v>215</v>
      </c>
      <c r="AE564" t="s">
        <v>780</v>
      </c>
      <c r="AG564" t="str">
        <f>_xlfn.XLOOKUP(_aliassen[[#This Row],[standaard functie]],_stdfunctietabel[Standaardfunctie],_stdfunctietabel[standaardafdeling],,0)</f>
        <v>32 financial Control</v>
      </c>
    </row>
    <row r="565" spans="30:33">
      <c r="AD565" t="s">
        <v>215</v>
      </c>
      <c r="AE565" t="s">
        <v>781</v>
      </c>
      <c r="AG565" t="str">
        <f>_xlfn.XLOOKUP(_aliassen[[#This Row],[standaard functie]],_stdfunctietabel[Standaardfunctie],_stdfunctietabel[standaardafdeling],,0)</f>
        <v>32 financial Control</v>
      </c>
    </row>
    <row r="566" spans="30:33">
      <c r="AD566" t="s">
        <v>296</v>
      </c>
      <c r="AE566" t="s">
        <v>782</v>
      </c>
      <c r="AG566" t="str">
        <f>_xlfn.XLOOKUP(_aliassen[[#This Row],[standaard functie]],_stdfunctietabel[Standaardfunctie],_stdfunctietabel[standaardafdeling],,0)</f>
        <v>32 financial Control</v>
      </c>
    </row>
    <row r="567" spans="30:33">
      <c r="AD567" t="s">
        <v>296</v>
      </c>
      <c r="AE567" t="s">
        <v>783</v>
      </c>
      <c r="AG567" t="str">
        <f>_xlfn.XLOOKUP(_aliassen[[#This Row],[standaard functie]],_stdfunctietabel[Standaardfunctie],_stdfunctietabel[standaardafdeling],,0)</f>
        <v>32 financial Control</v>
      </c>
    </row>
    <row r="568" spans="30:33">
      <c r="AD568" t="s">
        <v>296</v>
      </c>
      <c r="AE568" t="s">
        <v>784</v>
      </c>
      <c r="AG568" t="str">
        <f>_xlfn.XLOOKUP(_aliassen[[#This Row],[standaard functie]],_stdfunctietabel[Standaardfunctie],_stdfunctietabel[standaardafdeling],,0)</f>
        <v>32 financial Control</v>
      </c>
    </row>
    <row r="569" spans="30:33">
      <c r="AD569" t="s">
        <v>215</v>
      </c>
      <c r="AE569" t="s">
        <v>785</v>
      </c>
      <c r="AG569" t="str">
        <f>_xlfn.XLOOKUP(_aliassen[[#This Row],[standaard functie]],_stdfunctietabel[Standaardfunctie],_stdfunctietabel[standaardafdeling],,0)</f>
        <v>32 financial Control</v>
      </c>
    </row>
    <row r="570" spans="30:33">
      <c r="AD570" t="s">
        <v>215</v>
      </c>
      <c r="AE570" t="s">
        <v>786</v>
      </c>
      <c r="AG570" t="str">
        <f>_xlfn.XLOOKUP(_aliassen[[#This Row],[standaard functie]],_stdfunctietabel[Standaardfunctie],_stdfunctietabel[standaardafdeling],,0)</f>
        <v>32 financial Control</v>
      </c>
    </row>
    <row r="571" spans="30:33">
      <c r="AD571" t="s">
        <v>296</v>
      </c>
      <c r="AE571" t="s">
        <v>787</v>
      </c>
      <c r="AG571" t="str">
        <f>_xlfn.XLOOKUP(_aliassen[[#This Row],[standaard functie]],_stdfunctietabel[Standaardfunctie],_stdfunctietabel[standaardafdeling],,0)</f>
        <v>32 financial Control</v>
      </c>
    </row>
    <row r="572" spans="30:33">
      <c r="AD572" t="s">
        <v>215</v>
      </c>
      <c r="AE572" t="s">
        <v>787</v>
      </c>
      <c r="AG572" t="str">
        <f>_xlfn.XLOOKUP(_aliassen[[#This Row],[standaard functie]],_stdfunctietabel[Standaardfunctie],_stdfunctietabel[standaardafdeling],,0)</f>
        <v>32 financial Control</v>
      </c>
    </row>
    <row r="573" spans="30:33">
      <c r="AD573" t="s">
        <v>296</v>
      </c>
      <c r="AE573" t="s">
        <v>788</v>
      </c>
      <c r="AG573" t="str">
        <f>_xlfn.XLOOKUP(_aliassen[[#This Row],[standaard functie]],_stdfunctietabel[Standaardfunctie],_stdfunctietabel[standaardafdeling],,0)</f>
        <v>32 financial Control</v>
      </c>
    </row>
    <row r="574" spans="30:33">
      <c r="AD574" t="s">
        <v>215</v>
      </c>
      <c r="AE574" t="s">
        <v>789</v>
      </c>
      <c r="AG574" t="str">
        <f>_xlfn.XLOOKUP(_aliassen[[#This Row],[standaard functie]],_stdfunctietabel[Standaardfunctie],_stdfunctietabel[standaardafdeling],,0)</f>
        <v>32 financial Control</v>
      </c>
    </row>
    <row r="575" spans="30:33">
      <c r="AD575" t="s">
        <v>215</v>
      </c>
      <c r="AE575" t="s">
        <v>790</v>
      </c>
      <c r="AG575" t="str">
        <f>_xlfn.XLOOKUP(_aliassen[[#This Row],[standaard functie]],_stdfunctietabel[Standaardfunctie],_stdfunctietabel[standaardafdeling],,0)</f>
        <v>32 financial Control</v>
      </c>
    </row>
    <row r="576" spans="30:33">
      <c r="AD576" t="s">
        <v>215</v>
      </c>
      <c r="AE576" t="s">
        <v>791</v>
      </c>
      <c r="AG576" t="str">
        <f>_xlfn.XLOOKUP(_aliassen[[#This Row],[standaard functie]],_stdfunctietabel[Standaardfunctie],_stdfunctietabel[standaardafdeling],,0)</f>
        <v>32 financial Control</v>
      </c>
    </row>
    <row r="577" spans="30:33">
      <c r="AD577" t="s">
        <v>276</v>
      </c>
      <c r="AE577" t="s">
        <v>792</v>
      </c>
      <c r="AG577">
        <f>_xlfn.XLOOKUP(_aliassen[[#This Row],[standaard functie]],_stdfunctietabel[Standaardfunctie],_stdfunctietabel[standaardafdeling],,0)</f>
        <v>0</v>
      </c>
    </row>
    <row r="578" spans="30:33">
      <c r="AD578" t="s">
        <v>276</v>
      </c>
      <c r="AE578" t="s">
        <v>793</v>
      </c>
      <c r="AG578">
        <f>_xlfn.XLOOKUP(_aliassen[[#This Row],[standaard functie]],_stdfunctietabel[Standaardfunctie],_stdfunctietabel[standaardafdeling],,0)</f>
        <v>0</v>
      </c>
    </row>
    <row r="579" spans="30:33">
      <c r="AD579" t="s">
        <v>276</v>
      </c>
      <c r="AE579" t="s">
        <v>794</v>
      </c>
      <c r="AG579">
        <f>_xlfn.XLOOKUP(_aliassen[[#This Row],[standaard functie]],_stdfunctietabel[Standaardfunctie],_stdfunctietabel[standaardafdeling],,0)</f>
        <v>0</v>
      </c>
    </row>
    <row r="580" spans="30:33">
      <c r="AD580" t="s">
        <v>135</v>
      </c>
      <c r="AE580" t="s">
        <v>794</v>
      </c>
      <c r="AG580" t="str">
        <f>_xlfn.XLOOKUP(_aliassen[[#This Row],[standaard functie]],_stdfunctietabel[Standaardfunctie],_stdfunctietabel[standaardafdeling],,0)</f>
        <v>23 engineering</v>
      </c>
    </row>
    <row r="581" spans="30:33">
      <c r="AD581" t="s">
        <v>276</v>
      </c>
      <c r="AE581" t="s">
        <v>795</v>
      </c>
      <c r="AG581">
        <f>_xlfn.XLOOKUP(_aliassen[[#This Row],[standaard functie]],_stdfunctietabel[Standaardfunctie],_stdfunctietabel[standaardafdeling],,0)</f>
        <v>0</v>
      </c>
    </row>
    <row r="582" spans="30:33">
      <c r="AD582" t="s">
        <v>251</v>
      </c>
      <c r="AE582" t="s">
        <v>796</v>
      </c>
      <c r="AG582" t="str">
        <f>_xlfn.XLOOKUP(_aliassen[[#This Row],[standaard functie]],_stdfunctietabel[Standaardfunctie],_stdfunctietabel[standaardafdeling],,0)</f>
        <v>37 marcom</v>
      </c>
    </row>
    <row r="583" spans="30:33">
      <c r="AD583" t="s">
        <v>135</v>
      </c>
      <c r="AE583" t="s">
        <v>797</v>
      </c>
      <c r="AG583" t="str">
        <f>_xlfn.XLOOKUP(_aliassen[[#This Row],[standaard functie]],_stdfunctietabel[Standaardfunctie],_stdfunctietabel[standaardafdeling],,0)</f>
        <v>23 engineering</v>
      </c>
    </row>
    <row r="584" spans="30:33">
      <c r="AD584" t="s">
        <v>100</v>
      </c>
      <c r="AE584" t="s">
        <v>798</v>
      </c>
      <c r="AG584" t="str">
        <f>_xlfn.XLOOKUP(_aliassen[[#This Row],[standaard functie]],_stdfunctietabel[Standaardfunctie],_stdfunctietabel[standaardafdeling],,0)</f>
        <v xml:space="preserve">21 verkoop </v>
      </c>
    </row>
    <row r="585" spans="30:33">
      <c r="AD585" t="s">
        <v>135</v>
      </c>
      <c r="AE585" t="s">
        <v>799</v>
      </c>
      <c r="AG585" t="str">
        <f>_xlfn.XLOOKUP(_aliassen[[#This Row],[standaard functie]],_stdfunctietabel[Standaardfunctie],_stdfunctietabel[standaardafdeling],,0)</f>
        <v>23 engineering</v>
      </c>
    </row>
    <row r="586" spans="30:33">
      <c r="AD586" t="s">
        <v>107</v>
      </c>
      <c r="AE586" t="s">
        <v>800</v>
      </c>
      <c r="AG586" t="str">
        <f>_xlfn.XLOOKUP(_aliassen[[#This Row],[standaard functie]],_stdfunctietabel[Standaardfunctie],_stdfunctietabel[standaardafdeling],,0)</f>
        <v>22 calculatie</v>
      </c>
    </row>
    <row r="587" spans="30:33">
      <c r="AD587" t="s">
        <v>95</v>
      </c>
      <c r="AE587" t="s">
        <v>801</v>
      </c>
      <c r="AG587" t="str">
        <f>_xlfn.XLOOKUP(_aliassen[[#This Row],[standaard functie]],_stdfunctietabel[Standaardfunctie],_stdfunctietabel[standaardafdeling],,0)</f>
        <v xml:space="preserve">21 verkoop </v>
      </c>
    </row>
    <row r="588" spans="30:33">
      <c r="AD588" t="s">
        <v>255</v>
      </c>
      <c r="AE588" t="s">
        <v>802</v>
      </c>
      <c r="AG588" t="str">
        <f>_xlfn.XLOOKUP(_aliassen[[#This Row],[standaard functie]],_stdfunctietabel[Standaardfunctie],_stdfunctietabel[standaardafdeling],,0)</f>
        <v>37 marcom</v>
      </c>
    </row>
    <row r="589" spans="30:33">
      <c r="AD589" t="s">
        <v>135</v>
      </c>
      <c r="AE589" t="s">
        <v>803</v>
      </c>
      <c r="AG589" t="str">
        <f>_xlfn.XLOOKUP(_aliassen[[#This Row],[standaard functie]],_stdfunctietabel[Standaardfunctie],_stdfunctietabel[standaardafdeling],,0)</f>
        <v>23 engineering</v>
      </c>
    </row>
    <row r="590" spans="30:33">
      <c r="AD590" t="s">
        <v>318</v>
      </c>
      <c r="AE590" t="s">
        <v>804</v>
      </c>
      <c r="AG590" t="str">
        <f>_xlfn.XLOOKUP(_aliassen[[#This Row],[standaard functie]],_stdfunctietabel[Standaardfunctie],_stdfunctietabel[standaardafdeling],,0)</f>
        <v>31 directie</v>
      </c>
    </row>
    <row r="591" spans="30:33">
      <c r="AD591" t="s">
        <v>110</v>
      </c>
      <c r="AE591" t="s">
        <v>805</v>
      </c>
      <c r="AG591" t="str">
        <f>_xlfn.XLOOKUP(_aliassen[[#This Row],[standaard functie]],_stdfunctietabel[Standaardfunctie],_stdfunctietabel[standaardafdeling],,0)</f>
        <v>22 calculatie</v>
      </c>
    </row>
    <row r="592" spans="30:33">
      <c r="AD592" t="s">
        <v>318</v>
      </c>
      <c r="AE592" t="s">
        <v>806</v>
      </c>
      <c r="AG592" t="str">
        <f>_xlfn.XLOOKUP(_aliassen[[#This Row],[standaard functie]],_stdfunctietabel[Standaardfunctie],_stdfunctietabel[standaardafdeling],,0)</f>
        <v>31 directie</v>
      </c>
    </row>
    <row r="593" spans="30:33">
      <c r="AD593" t="s">
        <v>110</v>
      </c>
      <c r="AE593" t="s">
        <v>807</v>
      </c>
      <c r="AG593" t="str">
        <f>_xlfn.XLOOKUP(_aliassen[[#This Row],[standaard functie]],_stdfunctietabel[Standaardfunctie],_stdfunctietabel[standaardafdeling],,0)</f>
        <v>22 calculatie</v>
      </c>
    </row>
    <row r="594" spans="30:33">
      <c r="AD594" t="s">
        <v>95</v>
      </c>
      <c r="AE594" t="s">
        <v>808</v>
      </c>
      <c r="AG594" t="str">
        <f>_xlfn.XLOOKUP(_aliassen[[#This Row],[standaard functie]],_stdfunctietabel[Standaardfunctie],_stdfunctietabel[standaardafdeling],,0)</f>
        <v xml:space="preserve">21 verkoop </v>
      </c>
    </row>
    <row r="595" spans="30:33">
      <c r="AD595" t="s">
        <v>248</v>
      </c>
      <c r="AE595" t="s">
        <v>809</v>
      </c>
      <c r="AG595" t="str">
        <f>_xlfn.XLOOKUP(_aliassen[[#This Row],[standaard functie]],_stdfunctietabel[Standaardfunctie],_stdfunctietabel[standaardafdeling],,0)</f>
        <v>36 hrm</v>
      </c>
    </row>
    <row r="596" spans="30:33">
      <c r="AD596" t="s">
        <v>135</v>
      </c>
      <c r="AE596" t="s">
        <v>810</v>
      </c>
      <c r="AG596" t="str">
        <f>_xlfn.XLOOKUP(_aliassen[[#This Row],[standaard functie]],_stdfunctietabel[Standaardfunctie],_stdfunctietabel[standaardafdeling],,0)</f>
        <v>23 engineering</v>
      </c>
    </row>
    <row r="597" spans="30:33">
      <c r="AD597" t="s">
        <v>135</v>
      </c>
      <c r="AE597" t="s">
        <v>811</v>
      </c>
      <c r="AG597" t="str">
        <f>_xlfn.XLOOKUP(_aliassen[[#This Row],[standaard functie]],_stdfunctietabel[Standaardfunctie],_stdfunctietabel[standaardafdeling],,0)</f>
        <v>23 engineering</v>
      </c>
    </row>
    <row r="598" spans="30:33">
      <c r="AD598" t="s">
        <v>135</v>
      </c>
      <c r="AE598" t="s">
        <v>812</v>
      </c>
      <c r="AG598" t="str">
        <f>_xlfn.XLOOKUP(_aliassen[[#This Row],[standaard functie]],_stdfunctietabel[Standaardfunctie],_stdfunctietabel[standaardafdeling],,0)</f>
        <v>23 engineering</v>
      </c>
    </row>
    <row r="599" spans="30:33">
      <c r="AD599" t="s">
        <v>135</v>
      </c>
      <c r="AE599" t="s">
        <v>813</v>
      </c>
      <c r="AG599" t="str">
        <f>_xlfn.XLOOKUP(_aliassen[[#This Row],[standaard functie]],_stdfunctietabel[Standaardfunctie],_stdfunctietabel[standaardafdeling],,0)</f>
        <v>23 engineering</v>
      </c>
    </row>
    <row r="600" spans="30:33">
      <c r="AD600" t="s">
        <v>135</v>
      </c>
      <c r="AE600" t="s">
        <v>814</v>
      </c>
      <c r="AG600" t="str">
        <f>_xlfn.XLOOKUP(_aliassen[[#This Row],[standaard functie]],_stdfunctietabel[Standaardfunctie],_stdfunctietabel[standaardafdeling],,0)</f>
        <v>23 engineering</v>
      </c>
    </row>
    <row r="601" spans="30:33">
      <c r="AD601" t="s">
        <v>135</v>
      </c>
      <c r="AE601" t="s">
        <v>815</v>
      </c>
      <c r="AG601" t="str">
        <f>_xlfn.XLOOKUP(_aliassen[[#This Row],[standaard functie]],_stdfunctietabel[Standaardfunctie],_stdfunctietabel[standaardafdeling],,0)</f>
        <v>23 engineering</v>
      </c>
    </row>
    <row r="602" spans="30:33">
      <c r="AD602" t="s">
        <v>135</v>
      </c>
      <c r="AE602" t="s">
        <v>816</v>
      </c>
      <c r="AG602" t="str">
        <f>_xlfn.XLOOKUP(_aliassen[[#This Row],[standaard functie]],_stdfunctietabel[Standaardfunctie],_stdfunctietabel[standaardafdeling],,0)</f>
        <v>23 engineering</v>
      </c>
    </row>
    <row r="603" spans="30:33">
      <c r="AD603" t="s">
        <v>236</v>
      </c>
      <c r="AE603" t="s">
        <v>817</v>
      </c>
      <c r="AG603" t="str">
        <f>_xlfn.XLOOKUP(_aliassen[[#This Row],[standaard functie]],_stdfunctietabel[Standaardfunctie],_stdfunctietabel[standaardafdeling],,0)</f>
        <v>34 facilities</v>
      </c>
    </row>
    <row r="604" spans="30:33">
      <c r="AD604" t="s">
        <v>210</v>
      </c>
      <c r="AE604" t="s">
        <v>818</v>
      </c>
      <c r="AG604" t="str">
        <f>_xlfn.XLOOKUP(_aliassen[[#This Row],[standaard functie]],_stdfunctietabel[Standaardfunctie],_stdfunctietabel[standaardafdeling],,0)</f>
        <v>31 directie</v>
      </c>
    </row>
    <row r="605" spans="30:33">
      <c r="AD605" t="s">
        <v>314</v>
      </c>
      <c r="AE605" t="s">
        <v>314</v>
      </c>
      <c r="AG605" t="str">
        <f>_xlfn.XLOOKUP(_aliassen[[#This Row],[standaard functie]],_stdfunctietabel[Standaardfunctie],_stdfunctietabel[standaardafdeling],,0)</f>
        <v>31 directie</v>
      </c>
    </row>
    <row r="606" spans="30:33">
      <c r="AD606" t="s">
        <v>314</v>
      </c>
      <c r="AE606" t="s">
        <v>819</v>
      </c>
      <c r="AG606" t="str">
        <f>_xlfn.XLOOKUP(_aliassen[[#This Row],[standaard functie]],_stdfunctietabel[Standaardfunctie],_stdfunctietabel[standaardafdeling],,0)</f>
        <v>31 directie</v>
      </c>
    </row>
    <row r="607" spans="30:33">
      <c r="AD607" t="s">
        <v>210</v>
      </c>
      <c r="AE607" t="s">
        <v>819</v>
      </c>
      <c r="AG607" t="str">
        <f>_xlfn.XLOOKUP(_aliassen[[#This Row],[standaard functie]],_stdfunctietabel[Standaardfunctie],_stdfunctietabel[standaardafdeling],,0)</f>
        <v>31 directie</v>
      </c>
    </row>
    <row r="608" spans="30:33">
      <c r="AD608" t="s">
        <v>158</v>
      </c>
      <c r="AE608" t="s">
        <v>819</v>
      </c>
      <c r="AG608" t="str">
        <f>_xlfn.XLOOKUP(_aliassen[[#This Row],[standaard functie]],_stdfunctietabel[Standaardfunctie],_stdfunctietabel[standaardafdeling],,0)</f>
        <v>24 werkvoorbereiding</v>
      </c>
    </row>
    <row r="609" spans="30:33">
      <c r="AD609" t="s">
        <v>314</v>
      </c>
      <c r="AE609" t="s">
        <v>820</v>
      </c>
      <c r="AG609" t="str">
        <f>_xlfn.XLOOKUP(_aliassen[[#This Row],[standaard functie]],_stdfunctietabel[Standaardfunctie],_stdfunctietabel[standaardafdeling],,0)</f>
        <v>31 directie</v>
      </c>
    </row>
    <row r="610" spans="30:33">
      <c r="AD610" t="s">
        <v>130</v>
      </c>
      <c r="AE610" t="s">
        <v>821</v>
      </c>
      <c r="AG610" t="str">
        <f>_xlfn.XLOOKUP(_aliassen[[#This Row],[standaard functie]],_stdfunctietabel[Standaardfunctie],_stdfunctietabel[standaardafdeling],,0)</f>
        <v>23 engineering</v>
      </c>
    </row>
    <row r="611" spans="30:33">
      <c r="AD611" t="s">
        <v>242</v>
      </c>
      <c r="AE611" t="s">
        <v>822</v>
      </c>
      <c r="AG611" t="str">
        <f>_xlfn.XLOOKUP(_aliassen[[#This Row],[standaard functie]],_stdfunctietabel[Standaardfunctie],_stdfunctietabel[standaardafdeling],,0)</f>
        <v>35 ict</v>
      </c>
    </row>
    <row r="612" spans="30:33">
      <c r="AD612" t="s">
        <v>197</v>
      </c>
      <c r="AE612" t="s">
        <v>823</v>
      </c>
      <c r="AG612" t="str">
        <f>_xlfn.XLOOKUP(_aliassen[[#This Row],[standaard functie]],_stdfunctietabel[Standaardfunctie],_stdfunctietabel[standaardafdeling],,0)</f>
        <v>27 projectleiding</v>
      </c>
    </row>
    <row r="613" spans="30:33">
      <c r="AD613" t="s">
        <v>197</v>
      </c>
      <c r="AE613" t="s">
        <v>824</v>
      </c>
      <c r="AG613" t="str">
        <f>_xlfn.XLOOKUP(_aliassen[[#This Row],[standaard functie]],_stdfunctietabel[Standaardfunctie],_stdfunctietabel[standaardafdeling],,0)</f>
        <v>27 projectleiding</v>
      </c>
    </row>
    <row r="614" spans="30:33">
      <c r="AD614" t="s">
        <v>236</v>
      </c>
      <c r="AE614" t="s">
        <v>825</v>
      </c>
      <c r="AG614" t="str">
        <f>_xlfn.XLOOKUP(_aliassen[[#This Row],[standaard functie]],_stdfunctietabel[Standaardfunctie],_stdfunctietabel[standaardafdeling],,0)</f>
        <v>34 facilities</v>
      </c>
    </row>
    <row r="615" spans="30:33">
      <c r="AD615" t="s">
        <v>236</v>
      </c>
      <c r="AE615" t="s">
        <v>826</v>
      </c>
      <c r="AG615" t="str">
        <f>_xlfn.XLOOKUP(_aliassen[[#This Row],[standaard functie]],_stdfunctietabel[Standaardfunctie],_stdfunctietabel[standaardafdeling],,0)</f>
        <v>34 facilities</v>
      </c>
    </row>
    <row r="616" spans="30:33">
      <c r="AD616" t="s">
        <v>236</v>
      </c>
      <c r="AE616" t="s">
        <v>827</v>
      </c>
      <c r="AG616" t="str">
        <f>_xlfn.XLOOKUP(_aliassen[[#This Row],[standaard functie]],_stdfunctietabel[Standaardfunctie],_stdfunctietabel[standaardafdeling],,0)</f>
        <v>34 facilities</v>
      </c>
    </row>
    <row r="617" spans="30:33">
      <c r="AD617" t="s">
        <v>276</v>
      </c>
      <c r="AE617" t="s">
        <v>828</v>
      </c>
      <c r="AG617">
        <f>_xlfn.XLOOKUP(_aliassen[[#This Row],[standaard functie]],_stdfunctietabel[Standaardfunctie],_stdfunctietabel[standaardafdeling],,0)</f>
        <v>0</v>
      </c>
    </row>
    <row r="618" spans="30:33">
      <c r="AD618" t="s">
        <v>95</v>
      </c>
      <c r="AE618" t="s">
        <v>829</v>
      </c>
      <c r="AG618" t="str">
        <f>_xlfn.XLOOKUP(_aliassen[[#This Row],[standaard functie]],_stdfunctietabel[Standaardfunctie],_stdfunctietabel[standaardafdeling],,0)</f>
        <v xml:space="preserve">21 verkoop </v>
      </c>
    </row>
    <row r="619" spans="30:33">
      <c r="AD619" t="s">
        <v>275</v>
      </c>
      <c r="AE619" t="s">
        <v>830</v>
      </c>
      <c r="AG619" t="str">
        <f>_xlfn.XLOOKUP(_aliassen[[#This Row],[standaard functie]],_stdfunctietabel[Standaardfunctie],_stdfunctietabel[standaardafdeling],,0)</f>
        <v>11 service montage</v>
      </c>
    </row>
    <row r="620" spans="30:33">
      <c r="AD620" t="s">
        <v>213</v>
      </c>
      <c r="AE620" t="s">
        <v>831</v>
      </c>
      <c r="AG620" t="str">
        <f>_xlfn.XLOOKUP(_aliassen[[#This Row],[standaard functie]],_stdfunctietabel[Standaardfunctie],_stdfunctietabel[standaardafdeling],,0)</f>
        <v>31 directie</v>
      </c>
    </row>
    <row r="621" spans="30:33">
      <c r="AD621" t="s">
        <v>276</v>
      </c>
      <c r="AE621" t="s">
        <v>832</v>
      </c>
      <c r="AG621">
        <f>_xlfn.XLOOKUP(_aliassen[[#This Row],[standaard functie]],_stdfunctietabel[Standaardfunctie],_stdfunctietabel[standaardafdeling],,0)</f>
        <v>0</v>
      </c>
    </row>
    <row r="622" spans="30:33">
      <c r="AD622" t="s">
        <v>213</v>
      </c>
      <c r="AE622" t="s">
        <v>213</v>
      </c>
      <c r="AG622" t="str">
        <f>_xlfn.XLOOKUP(_aliassen[[#This Row],[standaard functie]],_stdfunctietabel[Standaardfunctie],_stdfunctietabel[standaardafdeling],,0)</f>
        <v>31 directie</v>
      </c>
    </row>
    <row r="623" spans="30:33">
      <c r="AD623" t="s">
        <v>213</v>
      </c>
      <c r="AE623" t="s">
        <v>833</v>
      </c>
      <c r="AG623" t="str">
        <f>_xlfn.XLOOKUP(_aliassen[[#This Row],[standaard functie]],_stdfunctietabel[Standaardfunctie],_stdfunctietabel[standaardafdeling],,0)</f>
        <v>31 directie</v>
      </c>
    </row>
    <row r="624" spans="30:33">
      <c r="AD624" t="s">
        <v>211</v>
      </c>
      <c r="AE624" t="s">
        <v>834</v>
      </c>
      <c r="AG624" t="str">
        <f>_xlfn.XLOOKUP(_aliassen[[#This Row],[standaard functie]],_stdfunctietabel[Standaardfunctie],_stdfunctietabel[standaardafdeling],,0)</f>
        <v>31 directie</v>
      </c>
    </row>
    <row r="625" spans="30:33">
      <c r="AD625" t="s">
        <v>232</v>
      </c>
      <c r="AE625" t="s">
        <v>835</v>
      </c>
      <c r="AG625" t="str">
        <f>_xlfn.XLOOKUP(_aliassen[[#This Row],[standaard functie]],_stdfunctietabel[Standaardfunctie],_stdfunctietabel[standaardafdeling],,0)</f>
        <v>34 facilities</v>
      </c>
    </row>
    <row r="626" spans="30:33">
      <c r="AD626" t="s">
        <v>232</v>
      </c>
      <c r="AE626" t="s">
        <v>836</v>
      </c>
      <c r="AG626" t="str">
        <f>_xlfn.XLOOKUP(_aliassen[[#This Row],[standaard functie]],_stdfunctietabel[Standaardfunctie],_stdfunctietabel[standaardafdeling],,0)</f>
        <v>34 facilities</v>
      </c>
    </row>
    <row r="627" spans="30:33">
      <c r="AD627" t="s">
        <v>231</v>
      </c>
      <c r="AE627" t="s">
        <v>837</v>
      </c>
      <c r="AG627" t="str">
        <f>_xlfn.XLOOKUP(_aliassen[[#This Row],[standaard functie]],_stdfunctietabel[Standaardfunctie],_stdfunctietabel[standaardafdeling],,0)</f>
        <v>34 facilities</v>
      </c>
    </row>
    <row r="628" spans="30:33">
      <c r="AD628" t="s">
        <v>276</v>
      </c>
      <c r="AE628" t="s">
        <v>837</v>
      </c>
      <c r="AG628">
        <f>_xlfn.XLOOKUP(_aliassen[[#This Row],[standaard functie]],_stdfunctietabel[Standaardfunctie],_stdfunctietabel[standaardafdeling],,0)</f>
        <v>0</v>
      </c>
    </row>
    <row r="629" spans="30:33">
      <c r="AD629" t="s">
        <v>276</v>
      </c>
      <c r="AE629" t="s">
        <v>838</v>
      </c>
      <c r="AG629">
        <f>_xlfn.XLOOKUP(_aliassen[[#This Row],[standaard functie]],_stdfunctietabel[Standaardfunctie],_stdfunctietabel[standaardafdeling],,0)</f>
        <v>0</v>
      </c>
    </row>
    <row r="630" spans="30:33">
      <c r="AD630" t="s">
        <v>59</v>
      </c>
      <c r="AE630" t="s">
        <v>839</v>
      </c>
      <c r="AG630" t="str">
        <f>_xlfn.XLOOKUP(_aliassen[[#This Row],[standaard functie]],_stdfunctietabel[Standaardfunctie],_stdfunctietabel[standaardafdeling],,0)</f>
        <v>10 montage</v>
      </c>
    </row>
    <row r="631" spans="30:33">
      <c r="AD631" t="s">
        <v>215</v>
      </c>
      <c r="AE631" t="s">
        <v>840</v>
      </c>
      <c r="AG631" t="str">
        <f>_xlfn.XLOOKUP(_aliassen[[#This Row],[standaard functie]],_stdfunctietabel[Standaardfunctie],_stdfunctietabel[standaardafdeling],,0)</f>
        <v>32 financial Control</v>
      </c>
    </row>
    <row r="632" spans="30:33">
      <c r="AD632" t="s">
        <v>213</v>
      </c>
      <c r="AE632" t="s">
        <v>60</v>
      </c>
      <c r="AG632" t="str">
        <f>_xlfn.XLOOKUP(_aliassen[[#This Row],[standaard functie]],_stdfunctietabel[Standaardfunctie],_stdfunctietabel[standaardafdeling],,0)</f>
        <v>31 directie</v>
      </c>
    </row>
    <row r="633" spans="30:33">
      <c r="AD633" t="s">
        <v>60</v>
      </c>
      <c r="AE633" t="s">
        <v>60</v>
      </c>
      <c r="AG633" t="str">
        <f>_xlfn.XLOOKUP(_aliassen[[#This Row],[standaard functie]],_stdfunctietabel[Standaardfunctie],_stdfunctietabel[standaardafdeling],,0)</f>
        <v>10 montage</v>
      </c>
    </row>
    <row r="634" spans="30:33">
      <c r="AD634" t="s">
        <v>74</v>
      </c>
      <c r="AE634" t="s">
        <v>841</v>
      </c>
      <c r="AG634" t="str">
        <f>_xlfn.XLOOKUP(_aliassen[[#This Row],[standaard functie]],_stdfunctietabel[Standaardfunctie],_stdfunctietabel[standaardafdeling],,0)</f>
        <v>11 service montage</v>
      </c>
    </row>
    <row r="635" spans="30:33">
      <c r="AD635" t="s">
        <v>60</v>
      </c>
      <c r="AE635" t="s">
        <v>842</v>
      </c>
      <c r="AG635" t="str">
        <f>_xlfn.XLOOKUP(_aliassen[[#This Row],[standaard functie]],_stdfunctietabel[Standaardfunctie],_stdfunctietabel[standaardafdeling],,0)</f>
        <v>10 montage</v>
      </c>
    </row>
    <row r="636" spans="30:33">
      <c r="AD636" t="s">
        <v>215</v>
      </c>
      <c r="AE636" t="s">
        <v>843</v>
      </c>
      <c r="AG636" t="str">
        <f>_xlfn.XLOOKUP(_aliassen[[#This Row],[standaard functie]],_stdfunctietabel[Standaardfunctie],_stdfunctietabel[standaardafdeling],,0)</f>
        <v>32 financial Control</v>
      </c>
    </row>
    <row r="637" spans="30:33">
      <c r="AD637" t="s">
        <v>215</v>
      </c>
      <c r="AE637" t="s">
        <v>844</v>
      </c>
      <c r="AG637" t="str">
        <f>_xlfn.XLOOKUP(_aliassen[[#This Row],[standaard functie]],_stdfunctietabel[Standaardfunctie],_stdfunctietabel[standaardafdeling],,0)</f>
        <v>32 financial Control</v>
      </c>
    </row>
    <row r="638" spans="30:33">
      <c r="AD638" t="s">
        <v>57</v>
      </c>
      <c r="AE638" t="s">
        <v>845</v>
      </c>
      <c r="AG638" t="str">
        <f>_xlfn.XLOOKUP(_aliassen[[#This Row],[standaard functie]],_stdfunctietabel[Standaardfunctie],_stdfunctietabel[standaardafdeling],,0)</f>
        <v>10 montage</v>
      </c>
    </row>
    <row r="639" spans="30:33">
      <c r="AD639" t="s">
        <v>145</v>
      </c>
      <c r="AE639" t="s">
        <v>846</v>
      </c>
      <c r="AG639" t="str">
        <f>_xlfn.XLOOKUP(_aliassen[[#This Row],[standaard functie]],_stdfunctietabel[Standaardfunctie],_stdfunctietabel[standaardafdeling],,0)</f>
        <v>23 engineering</v>
      </c>
    </row>
    <row r="640" spans="30:33">
      <c r="AD640" t="s">
        <v>145</v>
      </c>
      <c r="AE640" t="s">
        <v>847</v>
      </c>
      <c r="AG640" t="str">
        <f>_xlfn.XLOOKUP(_aliassen[[#This Row],[standaard functie]],_stdfunctietabel[Standaardfunctie],_stdfunctietabel[standaardafdeling],,0)</f>
        <v>23 engineering</v>
      </c>
    </row>
    <row r="641" spans="30:33">
      <c r="AD641" t="s">
        <v>60</v>
      </c>
      <c r="AE641" t="s">
        <v>848</v>
      </c>
      <c r="AG641" t="str">
        <f>_xlfn.XLOOKUP(_aliassen[[#This Row],[standaard functie]],_stdfunctietabel[Standaardfunctie],_stdfunctietabel[standaardafdeling],,0)</f>
        <v>10 montage</v>
      </c>
    </row>
    <row r="642" spans="30:33">
      <c r="AD642" t="s">
        <v>60</v>
      </c>
      <c r="AE642" t="s">
        <v>849</v>
      </c>
      <c r="AG642" t="str">
        <f>_xlfn.XLOOKUP(_aliassen[[#This Row],[standaard functie]],_stdfunctietabel[Standaardfunctie],_stdfunctietabel[standaardafdeling],,0)</f>
        <v>10 montage</v>
      </c>
    </row>
    <row r="643" spans="30:33">
      <c r="AD643" t="s">
        <v>60</v>
      </c>
      <c r="AE643" t="s">
        <v>850</v>
      </c>
      <c r="AG643" t="str">
        <f>_xlfn.XLOOKUP(_aliassen[[#This Row],[standaard functie]],_stdfunctietabel[Standaardfunctie],_stdfunctietabel[standaardafdeling],,0)</f>
        <v>10 montage</v>
      </c>
    </row>
    <row r="644" spans="30:33">
      <c r="AD644" t="s">
        <v>60</v>
      </c>
      <c r="AE644" t="s">
        <v>851</v>
      </c>
      <c r="AG644" t="str">
        <f>_xlfn.XLOOKUP(_aliassen[[#This Row],[standaard functie]],_stdfunctietabel[Standaardfunctie],_stdfunctietabel[standaardafdeling],,0)</f>
        <v>10 montage</v>
      </c>
    </row>
    <row r="645" spans="30:33">
      <c r="AD645" t="s">
        <v>60</v>
      </c>
      <c r="AE645" t="s">
        <v>852</v>
      </c>
      <c r="AG645" t="str">
        <f>_xlfn.XLOOKUP(_aliassen[[#This Row],[standaard functie]],_stdfunctietabel[Standaardfunctie],_stdfunctietabel[standaardafdeling],,0)</f>
        <v>10 montage</v>
      </c>
    </row>
    <row r="646" spans="30:33">
      <c r="AD646" t="s">
        <v>60</v>
      </c>
      <c r="AE646" t="s">
        <v>853</v>
      </c>
      <c r="AG646" t="str">
        <f>_xlfn.XLOOKUP(_aliassen[[#This Row],[standaard functie]],_stdfunctietabel[Standaardfunctie],_stdfunctietabel[standaardafdeling],,0)</f>
        <v>10 montage</v>
      </c>
    </row>
    <row r="647" spans="30:33">
      <c r="AD647" t="s">
        <v>60</v>
      </c>
      <c r="AE647" t="s">
        <v>854</v>
      </c>
      <c r="AG647" t="str">
        <f>_xlfn.XLOOKUP(_aliassen[[#This Row],[standaard functie]],_stdfunctietabel[Standaardfunctie],_stdfunctietabel[standaardafdeling],,0)</f>
        <v>10 montage</v>
      </c>
    </row>
    <row r="648" spans="30:33">
      <c r="AD648" t="s">
        <v>60</v>
      </c>
      <c r="AE648" t="s">
        <v>855</v>
      </c>
      <c r="AG648" t="str">
        <f>_xlfn.XLOOKUP(_aliassen[[#This Row],[standaard functie]],_stdfunctietabel[Standaardfunctie],_stdfunctietabel[standaardafdeling],,0)</f>
        <v>10 montage</v>
      </c>
    </row>
    <row r="649" spans="30:33">
      <c r="AD649" t="s">
        <v>60</v>
      </c>
      <c r="AE649" t="s">
        <v>856</v>
      </c>
      <c r="AG649" t="str">
        <f>_xlfn.XLOOKUP(_aliassen[[#This Row],[standaard functie]],_stdfunctietabel[Standaardfunctie],_stdfunctietabel[standaardafdeling],,0)</f>
        <v>10 montage</v>
      </c>
    </row>
    <row r="650" spans="30:33">
      <c r="AD650" t="s">
        <v>60</v>
      </c>
      <c r="AE650" t="s">
        <v>857</v>
      </c>
      <c r="AG650" t="str">
        <f>_xlfn.XLOOKUP(_aliassen[[#This Row],[standaard functie]],_stdfunctietabel[Standaardfunctie],_stdfunctietabel[standaardafdeling],,0)</f>
        <v>10 montage</v>
      </c>
    </row>
    <row r="651" spans="30:33">
      <c r="AD651" t="s">
        <v>60</v>
      </c>
      <c r="AE651" t="s">
        <v>858</v>
      </c>
      <c r="AG651" t="str">
        <f>_xlfn.XLOOKUP(_aliassen[[#This Row],[standaard functie]],_stdfunctietabel[Standaardfunctie],_stdfunctietabel[standaardafdeling],,0)</f>
        <v>10 montage</v>
      </c>
    </row>
    <row r="652" spans="30:33">
      <c r="AD652" t="s">
        <v>60</v>
      </c>
      <c r="AE652" t="s">
        <v>859</v>
      </c>
      <c r="AG652" t="str">
        <f>_xlfn.XLOOKUP(_aliassen[[#This Row],[standaard functie]],_stdfunctietabel[Standaardfunctie],_stdfunctietabel[standaardafdeling],,0)</f>
        <v>10 montage</v>
      </c>
    </row>
    <row r="653" spans="30:33">
      <c r="AD653" t="s">
        <v>60</v>
      </c>
      <c r="AE653" t="s">
        <v>860</v>
      </c>
      <c r="AG653" t="str">
        <f>_xlfn.XLOOKUP(_aliassen[[#This Row],[standaard functie]],_stdfunctietabel[Standaardfunctie],_stdfunctietabel[standaardafdeling],,0)</f>
        <v>10 montage</v>
      </c>
    </row>
    <row r="654" spans="30:33">
      <c r="AD654" t="s">
        <v>60</v>
      </c>
      <c r="AE654" t="s">
        <v>861</v>
      </c>
      <c r="AG654" t="str">
        <f>_xlfn.XLOOKUP(_aliassen[[#This Row],[standaard functie]],_stdfunctietabel[Standaardfunctie],_stdfunctietabel[standaardafdeling],,0)</f>
        <v>10 montage</v>
      </c>
    </row>
    <row r="655" spans="30:33">
      <c r="AD655" t="s">
        <v>60</v>
      </c>
      <c r="AE655" t="s">
        <v>862</v>
      </c>
      <c r="AG655" t="str">
        <f>_xlfn.XLOOKUP(_aliassen[[#This Row],[standaard functie]],_stdfunctietabel[Standaardfunctie],_stdfunctietabel[standaardafdeling],,0)</f>
        <v>10 montage</v>
      </c>
    </row>
    <row r="656" spans="30:33">
      <c r="AD656" t="s">
        <v>158</v>
      </c>
      <c r="AE656" t="s">
        <v>863</v>
      </c>
      <c r="AG656" t="str">
        <f>_xlfn.XLOOKUP(_aliassen[[#This Row],[standaard functie]],_stdfunctietabel[Standaardfunctie],_stdfunctietabel[standaardafdeling],,0)</f>
        <v>24 werkvoorbereiding</v>
      </c>
    </row>
    <row r="657" spans="30:33">
      <c r="AD657" t="s">
        <v>60</v>
      </c>
      <c r="AE657" t="s">
        <v>864</v>
      </c>
      <c r="AG657" t="str">
        <f>_xlfn.XLOOKUP(_aliassen[[#This Row],[standaard functie]],_stdfunctietabel[Standaardfunctie],_stdfunctietabel[standaardafdeling],,0)</f>
        <v>10 montage</v>
      </c>
    </row>
    <row r="658" spans="30:33">
      <c r="AD658" t="s">
        <v>60</v>
      </c>
      <c r="AE658" t="s">
        <v>865</v>
      </c>
      <c r="AG658" t="str">
        <f>_xlfn.XLOOKUP(_aliassen[[#This Row],[standaard functie]],_stdfunctietabel[Standaardfunctie],_stdfunctietabel[standaardafdeling],,0)</f>
        <v>10 montage</v>
      </c>
    </row>
    <row r="659" spans="30:33">
      <c r="AD659" t="s">
        <v>276</v>
      </c>
      <c r="AE659" t="s">
        <v>866</v>
      </c>
      <c r="AG659">
        <f>_xlfn.XLOOKUP(_aliassen[[#This Row],[standaard functie]],_stdfunctietabel[Standaardfunctie],_stdfunctietabel[standaardafdeling],,0)</f>
        <v>0</v>
      </c>
    </row>
    <row r="660" spans="30:33">
      <c r="AD660" t="s">
        <v>276</v>
      </c>
      <c r="AE660" t="s">
        <v>867</v>
      </c>
      <c r="AG660">
        <f>_xlfn.XLOOKUP(_aliassen[[#This Row],[standaard functie]],_stdfunctietabel[Standaardfunctie],_stdfunctietabel[standaardafdeling],,0)</f>
        <v>0</v>
      </c>
    </row>
    <row r="661" spans="30:33">
      <c r="AD661" t="s">
        <v>59</v>
      </c>
      <c r="AE661" t="s">
        <v>868</v>
      </c>
      <c r="AG661" t="str">
        <f>_xlfn.XLOOKUP(_aliassen[[#This Row],[standaard functie]],_stdfunctietabel[Standaardfunctie],_stdfunctietabel[standaardafdeling],,0)</f>
        <v>10 montage</v>
      </c>
    </row>
    <row r="662" spans="30:33">
      <c r="AD662" t="s">
        <v>334</v>
      </c>
      <c r="AE662" t="s">
        <v>869</v>
      </c>
      <c r="AG662" t="str">
        <f>_xlfn.XLOOKUP(_aliassen[[#This Row],[standaard functie]],_stdfunctietabel[Standaardfunctie],_stdfunctietabel[standaardafdeling],,0)</f>
        <v>35 ict</v>
      </c>
    </row>
    <row r="663" spans="30:33">
      <c r="AD663" t="s">
        <v>334</v>
      </c>
      <c r="AE663" t="s">
        <v>870</v>
      </c>
      <c r="AG663" t="str">
        <f>_xlfn.XLOOKUP(_aliassen[[#This Row],[standaard functie]],_stdfunctietabel[Standaardfunctie],_stdfunctietabel[standaardafdeling],,0)</f>
        <v>35 ict</v>
      </c>
    </row>
    <row r="664" spans="30:33">
      <c r="AD664" t="s">
        <v>143</v>
      </c>
      <c r="AE664" t="s">
        <v>871</v>
      </c>
      <c r="AG664" t="str">
        <f>_xlfn.XLOOKUP(_aliassen[[#This Row],[standaard functie]],_stdfunctietabel[Standaardfunctie],_stdfunctietabel[standaardafdeling],,0)</f>
        <v>23 engineering</v>
      </c>
    </row>
    <row r="665" spans="30:33">
      <c r="AD665" t="s">
        <v>244</v>
      </c>
      <c r="AE665" t="s">
        <v>872</v>
      </c>
      <c r="AG665" t="str">
        <f>_xlfn.XLOOKUP(_aliassen[[#This Row],[standaard functie]],_stdfunctietabel[Standaardfunctie],_stdfunctietabel[standaardafdeling],,0)</f>
        <v>35 ict</v>
      </c>
    </row>
    <row r="666" spans="30:33">
      <c r="AD666" t="s">
        <v>334</v>
      </c>
      <c r="AE666" t="s">
        <v>873</v>
      </c>
      <c r="AG666" t="str">
        <f>_xlfn.XLOOKUP(_aliassen[[#This Row],[standaard functie]],_stdfunctietabel[Standaardfunctie],_stdfunctietabel[standaardafdeling],,0)</f>
        <v>35 ict</v>
      </c>
    </row>
    <row r="667" spans="30:33">
      <c r="AD667" t="s">
        <v>244</v>
      </c>
      <c r="AE667" t="s">
        <v>873</v>
      </c>
      <c r="AG667" t="str">
        <f>_xlfn.XLOOKUP(_aliassen[[#This Row],[standaard functie]],_stdfunctietabel[Standaardfunctie],_stdfunctietabel[standaardafdeling],,0)</f>
        <v>35 ict</v>
      </c>
    </row>
    <row r="668" spans="30:33">
      <c r="AD668" t="s">
        <v>242</v>
      </c>
      <c r="AE668" t="s">
        <v>874</v>
      </c>
      <c r="AG668" t="str">
        <f>_xlfn.XLOOKUP(_aliassen[[#This Row],[standaard functie]],_stdfunctietabel[Standaardfunctie],_stdfunctietabel[standaardafdeling],,0)</f>
        <v>35 ict</v>
      </c>
    </row>
    <row r="669" spans="30:33">
      <c r="AD669" t="s">
        <v>143</v>
      </c>
      <c r="AE669" t="s">
        <v>874</v>
      </c>
      <c r="AG669" t="str">
        <f>_xlfn.XLOOKUP(_aliassen[[#This Row],[standaard functie]],_stdfunctietabel[Standaardfunctie],_stdfunctietabel[standaardafdeling],,0)</f>
        <v>23 engineering</v>
      </c>
    </row>
    <row r="670" spans="30:33">
      <c r="AD670" t="s">
        <v>334</v>
      </c>
      <c r="AE670" t="s">
        <v>875</v>
      </c>
      <c r="AG670" t="str">
        <f>_xlfn.XLOOKUP(_aliassen[[#This Row],[standaard functie]],_stdfunctietabel[Standaardfunctie],_stdfunctietabel[standaardafdeling],,0)</f>
        <v>35 ict</v>
      </c>
    </row>
    <row r="671" spans="30:33">
      <c r="AD671" t="s">
        <v>244</v>
      </c>
      <c r="AE671" t="s">
        <v>876</v>
      </c>
      <c r="AG671" t="str">
        <f>_xlfn.XLOOKUP(_aliassen[[#This Row],[standaard functie]],_stdfunctietabel[Standaardfunctie],_stdfunctietabel[standaardafdeling],,0)</f>
        <v>35 ict</v>
      </c>
    </row>
    <row r="672" spans="30:33">
      <c r="AD672" t="s">
        <v>244</v>
      </c>
      <c r="AE672" t="s">
        <v>877</v>
      </c>
      <c r="AG672" t="str">
        <f>_xlfn.XLOOKUP(_aliassen[[#This Row],[standaard functie]],_stdfunctietabel[Standaardfunctie],_stdfunctietabel[standaardafdeling],,0)</f>
        <v>35 ict</v>
      </c>
    </row>
    <row r="673" spans="30:33">
      <c r="AD673" t="s">
        <v>244</v>
      </c>
      <c r="AE673" t="s">
        <v>878</v>
      </c>
      <c r="AG673" t="str">
        <f>_xlfn.XLOOKUP(_aliassen[[#This Row],[standaard functie]],_stdfunctietabel[Standaardfunctie],_stdfunctietabel[standaardafdeling],,0)</f>
        <v>35 ict</v>
      </c>
    </row>
    <row r="674" spans="30:33">
      <c r="AD674" t="s">
        <v>143</v>
      </c>
      <c r="AE674" t="s">
        <v>879</v>
      </c>
      <c r="AG674" t="str">
        <f>_xlfn.XLOOKUP(_aliassen[[#This Row],[standaard functie]],_stdfunctietabel[Standaardfunctie],_stdfunctietabel[standaardafdeling],,0)</f>
        <v>23 engineering</v>
      </c>
    </row>
    <row r="675" spans="30:33">
      <c r="AD675" t="s">
        <v>251</v>
      </c>
      <c r="AE675" t="s">
        <v>880</v>
      </c>
      <c r="AG675" t="str">
        <f>_xlfn.XLOOKUP(_aliassen[[#This Row],[standaard functie]],_stdfunctietabel[Standaardfunctie],_stdfunctietabel[standaardafdeling],,0)</f>
        <v>37 marcom</v>
      </c>
    </row>
    <row r="676" spans="30:33">
      <c r="AD676" t="s">
        <v>276</v>
      </c>
      <c r="AE676" t="s">
        <v>881</v>
      </c>
      <c r="AG676">
        <f>_xlfn.XLOOKUP(_aliassen[[#This Row],[standaard functie]],_stdfunctietabel[Standaardfunctie],_stdfunctietabel[standaardafdeling],,0)</f>
        <v>0</v>
      </c>
    </row>
    <row r="677" spans="30:33">
      <c r="AD677" t="s">
        <v>100</v>
      </c>
      <c r="AE677" t="s">
        <v>882</v>
      </c>
      <c r="AG677" t="str">
        <f>_xlfn.XLOOKUP(_aliassen[[#This Row],[standaard functie]],_stdfunctietabel[Standaardfunctie],_stdfunctietabel[standaardafdeling],,0)</f>
        <v xml:space="preserve">21 verkoop </v>
      </c>
    </row>
    <row r="678" spans="30:33">
      <c r="AD678" t="s">
        <v>197</v>
      </c>
      <c r="AE678" t="s">
        <v>883</v>
      </c>
      <c r="AG678" t="str">
        <f>_xlfn.XLOOKUP(_aliassen[[#This Row],[standaard functie]],_stdfunctietabel[Standaardfunctie],_stdfunctietabel[standaardafdeling],,0)</f>
        <v>27 projectleiding</v>
      </c>
    </row>
    <row r="679" spans="30:33">
      <c r="AD679" t="s">
        <v>57</v>
      </c>
      <c r="AE679" t="s">
        <v>884</v>
      </c>
      <c r="AG679" t="str">
        <f>_xlfn.XLOOKUP(_aliassen[[#This Row],[standaard functie]],_stdfunctietabel[Standaardfunctie],_stdfunctietabel[standaardafdeling],,0)</f>
        <v>10 montage</v>
      </c>
    </row>
    <row r="680" spans="30:33">
      <c r="AD680" t="s">
        <v>53</v>
      </c>
      <c r="AE680" t="s">
        <v>885</v>
      </c>
      <c r="AG680" t="str">
        <f>_xlfn.XLOOKUP(_aliassen[[#This Row],[standaard functie]],_stdfunctietabel[Standaardfunctie],_stdfunctietabel[standaardafdeling],,0)</f>
        <v>10 montage</v>
      </c>
    </row>
    <row r="681" spans="30:33">
      <c r="AD681" t="s">
        <v>53</v>
      </c>
      <c r="AE681" t="s">
        <v>886</v>
      </c>
      <c r="AG681" t="str">
        <f>_xlfn.XLOOKUP(_aliassen[[#This Row],[standaard functie]],_stdfunctietabel[Standaardfunctie],_stdfunctietabel[standaardafdeling],,0)</f>
        <v>10 montage</v>
      </c>
    </row>
    <row r="682" spans="30:33">
      <c r="AD682" t="s">
        <v>53</v>
      </c>
      <c r="AE682" t="s">
        <v>887</v>
      </c>
      <c r="AG682" t="str">
        <f>_xlfn.XLOOKUP(_aliassen[[#This Row],[standaard functie]],_stdfunctietabel[Standaardfunctie],_stdfunctietabel[standaardafdeling],,0)</f>
        <v>10 montage</v>
      </c>
    </row>
    <row r="683" spans="30:33">
      <c r="AD683" t="s">
        <v>53</v>
      </c>
      <c r="AE683" t="s">
        <v>888</v>
      </c>
      <c r="AG683" t="str">
        <f>_xlfn.XLOOKUP(_aliassen[[#This Row],[standaard functie]],_stdfunctietabel[Standaardfunctie],_stdfunctietabel[standaardafdeling],,0)</f>
        <v>10 montage</v>
      </c>
    </row>
    <row r="684" spans="30:33">
      <c r="AD684" t="s">
        <v>191</v>
      </c>
      <c r="AE684" t="s">
        <v>889</v>
      </c>
      <c r="AG684" t="str">
        <f>_xlfn.XLOOKUP(_aliassen[[#This Row],[standaard functie]],_stdfunctietabel[Standaardfunctie],_stdfunctietabel[standaardafdeling],,0)</f>
        <v>27 projectleiding</v>
      </c>
    </row>
    <row r="685" spans="30:33">
      <c r="AD685" t="s">
        <v>236</v>
      </c>
      <c r="AE685" t="s">
        <v>890</v>
      </c>
      <c r="AG685" t="str">
        <f>_xlfn.XLOOKUP(_aliassen[[#This Row],[standaard functie]],_stdfunctietabel[Standaardfunctie],_stdfunctietabel[standaardafdeling],,0)</f>
        <v>34 facilities</v>
      </c>
    </row>
    <row r="686" spans="30:33">
      <c r="AD686" t="s">
        <v>158</v>
      </c>
      <c r="AE686" t="s">
        <v>891</v>
      </c>
      <c r="AG686" t="str">
        <f>_xlfn.XLOOKUP(_aliassen[[#This Row],[standaard functie]],_stdfunctietabel[Standaardfunctie],_stdfunctietabel[standaardafdeling],,0)</f>
        <v>24 werkvoorbereiding</v>
      </c>
    </row>
    <row r="687" spans="30:33">
      <c r="AD687" t="s">
        <v>151</v>
      </c>
      <c r="AE687" t="s">
        <v>892</v>
      </c>
      <c r="AG687" t="str">
        <f>_xlfn.XLOOKUP(_aliassen[[#This Row],[standaard functie]],_stdfunctietabel[Standaardfunctie],_stdfunctietabel[standaardafdeling],,0)</f>
        <v>24 werkvoorbereiding</v>
      </c>
    </row>
    <row r="688" spans="30:33">
      <c r="AD688" t="s">
        <v>221</v>
      </c>
      <c r="AE688" t="s">
        <v>893</v>
      </c>
      <c r="AG688" t="str">
        <f>_xlfn.XLOOKUP(_aliassen[[#This Row],[standaard functie]],_stdfunctietabel[Standaardfunctie],_stdfunctietabel[standaardafdeling],,0)</f>
        <v>32 financial Control</v>
      </c>
    </row>
    <row r="689" spans="30:33">
      <c r="AD689" t="s">
        <v>296</v>
      </c>
      <c r="AE689" t="s">
        <v>894</v>
      </c>
      <c r="AG689" t="str">
        <f>_xlfn.XLOOKUP(_aliassen[[#This Row],[standaard functie]],_stdfunctietabel[Standaardfunctie],_stdfunctietabel[standaardafdeling],,0)</f>
        <v>32 financial Control</v>
      </c>
    </row>
    <row r="690" spans="30:33">
      <c r="AD690" t="s">
        <v>53</v>
      </c>
      <c r="AE690" t="s">
        <v>895</v>
      </c>
      <c r="AG690" t="str">
        <f>_xlfn.XLOOKUP(_aliassen[[#This Row],[standaard functie]],_stdfunctietabel[Standaardfunctie],_stdfunctietabel[standaardafdeling],,0)</f>
        <v>10 montage</v>
      </c>
    </row>
    <row r="691" spans="30:33">
      <c r="AD691" t="s">
        <v>57</v>
      </c>
      <c r="AE691" t="s">
        <v>896</v>
      </c>
      <c r="AG691" t="str">
        <f>_xlfn.XLOOKUP(_aliassen[[#This Row],[standaard functie]],_stdfunctietabel[Standaardfunctie],_stdfunctietabel[standaardafdeling],,0)</f>
        <v>10 montage</v>
      </c>
    </row>
    <row r="692" spans="30:33">
      <c r="AD692" t="s">
        <v>276</v>
      </c>
      <c r="AE692" t="s">
        <v>897</v>
      </c>
      <c r="AG692">
        <f>_xlfn.XLOOKUP(_aliassen[[#This Row],[standaard functie]],_stdfunctietabel[Standaardfunctie],_stdfunctietabel[standaardafdeling],,0)</f>
        <v>0</v>
      </c>
    </row>
    <row r="693" spans="30:33">
      <c r="AD693" t="s">
        <v>53</v>
      </c>
      <c r="AE693" t="s">
        <v>898</v>
      </c>
      <c r="AG693" t="str">
        <f>_xlfn.XLOOKUP(_aliassen[[#This Row],[standaard functie]],_stdfunctietabel[Standaardfunctie],_stdfunctietabel[standaardafdeling],,0)</f>
        <v>10 montage</v>
      </c>
    </row>
    <row r="694" spans="30:33">
      <c r="AD694" t="s">
        <v>296</v>
      </c>
      <c r="AE694" t="s">
        <v>899</v>
      </c>
      <c r="AG694" t="str">
        <f>_xlfn.XLOOKUP(_aliassen[[#This Row],[standaard functie]],_stdfunctietabel[Standaardfunctie],_stdfunctietabel[standaardafdeling],,0)</f>
        <v>32 financial Control</v>
      </c>
    </row>
    <row r="695" spans="30:33">
      <c r="AD695" t="s">
        <v>72</v>
      </c>
      <c r="AE695" t="s">
        <v>900</v>
      </c>
      <c r="AG695" t="str">
        <f>_xlfn.XLOOKUP(_aliassen[[#This Row],[standaard functie]],_stdfunctietabel[Standaardfunctie],_stdfunctietabel[standaardafdeling],,0)</f>
        <v>11 service montage</v>
      </c>
    </row>
    <row r="696" spans="30:33">
      <c r="AD696" t="s">
        <v>72</v>
      </c>
      <c r="AE696" t="s">
        <v>901</v>
      </c>
      <c r="AG696" t="str">
        <f>_xlfn.XLOOKUP(_aliassen[[#This Row],[standaard functie]],_stdfunctietabel[Standaardfunctie],_stdfunctietabel[standaardafdeling],,0)</f>
        <v>11 service montage</v>
      </c>
    </row>
    <row r="697" spans="30:33">
      <c r="AD697" t="s">
        <v>53</v>
      </c>
      <c r="AE697" t="s">
        <v>902</v>
      </c>
      <c r="AG697" t="str">
        <f>_xlfn.XLOOKUP(_aliassen[[#This Row],[standaard functie]],_stdfunctietabel[Standaardfunctie],_stdfunctietabel[standaardafdeling],,0)</f>
        <v>10 montage</v>
      </c>
    </row>
    <row r="698" spans="30:33">
      <c r="AD698" t="s">
        <v>186</v>
      </c>
      <c r="AE698" t="s">
        <v>903</v>
      </c>
      <c r="AG698" t="str">
        <f>_xlfn.XLOOKUP(_aliassen[[#This Row],[standaard functie]],_stdfunctietabel[Standaardfunctie],_stdfunctietabel[standaardafdeling],,0)</f>
        <v>26 magazijn</v>
      </c>
    </row>
    <row r="699" spans="30:33">
      <c r="AD699" t="s">
        <v>53</v>
      </c>
      <c r="AE699" t="s">
        <v>904</v>
      </c>
      <c r="AG699" t="str">
        <f>_xlfn.XLOOKUP(_aliassen[[#This Row],[standaard functie]],_stdfunctietabel[Standaardfunctie],_stdfunctietabel[standaardafdeling],,0)</f>
        <v>10 montage</v>
      </c>
    </row>
    <row r="700" spans="30:33">
      <c r="AD700" t="s">
        <v>276</v>
      </c>
      <c r="AE700" t="s">
        <v>905</v>
      </c>
      <c r="AG700">
        <f>_xlfn.XLOOKUP(_aliassen[[#This Row],[standaard functie]],_stdfunctietabel[Standaardfunctie],_stdfunctietabel[standaardafdeling],,0)</f>
        <v>0</v>
      </c>
    </row>
    <row r="701" spans="30:33">
      <c r="AD701" t="s">
        <v>100</v>
      </c>
      <c r="AE701" t="s">
        <v>906</v>
      </c>
      <c r="AG701" t="str">
        <f>_xlfn.XLOOKUP(_aliassen[[#This Row],[standaard functie]],_stdfunctietabel[Standaardfunctie],_stdfunctietabel[standaardafdeling],,0)</f>
        <v xml:space="preserve">21 verkoop </v>
      </c>
    </row>
    <row r="702" spans="30:33">
      <c r="AD702" t="s">
        <v>215</v>
      </c>
      <c r="AE702" t="s">
        <v>907</v>
      </c>
      <c r="AG702" t="str">
        <f>_xlfn.XLOOKUP(_aliassen[[#This Row],[standaard functie]],_stdfunctietabel[Standaardfunctie],_stdfunctietabel[standaardafdeling],,0)</f>
        <v>32 financial Control</v>
      </c>
    </row>
    <row r="703" spans="30:33">
      <c r="AD703" t="s">
        <v>215</v>
      </c>
      <c r="AE703" t="s">
        <v>908</v>
      </c>
      <c r="AG703" t="str">
        <f>_xlfn.XLOOKUP(_aliassen[[#This Row],[standaard functie]],_stdfunctietabel[Standaardfunctie],_stdfunctietabel[standaardafdeling],,0)</f>
        <v>32 financial Control</v>
      </c>
    </row>
    <row r="704" spans="30:33">
      <c r="AD704" t="s">
        <v>151</v>
      </c>
      <c r="AE704" t="s">
        <v>909</v>
      </c>
      <c r="AG704" t="str">
        <f>_xlfn.XLOOKUP(_aliassen[[#This Row],[standaard functie]],_stdfunctietabel[Standaardfunctie],_stdfunctietabel[standaardafdeling],,0)</f>
        <v>24 werkvoorbereiding</v>
      </c>
    </row>
    <row r="705" spans="30:33">
      <c r="AD705" t="s">
        <v>151</v>
      </c>
      <c r="AE705" t="s">
        <v>910</v>
      </c>
      <c r="AG705" t="str">
        <f>_xlfn.XLOOKUP(_aliassen[[#This Row],[standaard functie]],_stdfunctietabel[Standaardfunctie],_stdfunctietabel[standaardafdeling],,0)</f>
        <v>24 werkvoorbereiding</v>
      </c>
    </row>
    <row r="706" spans="30:33">
      <c r="AD706" t="s">
        <v>666</v>
      </c>
      <c r="AE706" t="s">
        <v>911</v>
      </c>
      <c r="AG706" t="str">
        <f>_xlfn.XLOOKUP(_aliassen[[#This Row],[standaard functie]],_stdfunctietabel[Standaardfunctie],_stdfunctietabel[standaardafdeling],,0)</f>
        <v>31 directie</v>
      </c>
    </row>
    <row r="707" spans="30:33">
      <c r="AD707" t="s">
        <v>281</v>
      </c>
      <c r="AE707" t="s">
        <v>911</v>
      </c>
      <c r="AG707">
        <f>_xlfn.XLOOKUP(_aliassen[[#This Row],[standaard functie]],_stdfunctietabel[Standaardfunctie],_stdfunctietabel[standaardafdeling],,0)</f>
        <v>0</v>
      </c>
    </row>
    <row r="708" spans="30:33">
      <c r="AD708" t="s">
        <v>221</v>
      </c>
      <c r="AE708" t="s">
        <v>912</v>
      </c>
      <c r="AG708" t="str">
        <f>_xlfn.XLOOKUP(_aliassen[[#This Row],[standaard functie]],_stdfunctietabel[Standaardfunctie],_stdfunctietabel[standaardafdeling],,0)</f>
        <v>32 financial Control</v>
      </c>
    </row>
    <row r="709" spans="30:33">
      <c r="AD709" t="s">
        <v>107</v>
      </c>
      <c r="AE709" t="s">
        <v>913</v>
      </c>
      <c r="AG709" t="str">
        <f>_xlfn.XLOOKUP(_aliassen[[#This Row],[standaard functie]],_stdfunctietabel[Standaardfunctie],_stdfunctietabel[standaardafdeling],,0)</f>
        <v>22 calculatie</v>
      </c>
    </row>
    <row r="710" spans="30:33">
      <c r="AD710" t="s">
        <v>61</v>
      </c>
      <c r="AE710" t="s">
        <v>914</v>
      </c>
      <c r="AG710" t="str">
        <f>_xlfn.XLOOKUP(_aliassen[[#This Row],[standaard functie]],_stdfunctietabel[Standaardfunctie],_stdfunctietabel[standaardafdeling],,0)</f>
        <v>10 montage</v>
      </c>
    </row>
    <row r="711" spans="30:33">
      <c r="AD711" t="s">
        <v>296</v>
      </c>
      <c r="AE711" t="s">
        <v>915</v>
      </c>
      <c r="AG711" t="str">
        <f>_xlfn.XLOOKUP(_aliassen[[#This Row],[standaard functie]],_stdfunctietabel[Standaardfunctie],_stdfunctietabel[standaardafdeling],,0)</f>
        <v>32 financial Control</v>
      </c>
    </row>
    <row r="712" spans="30:33">
      <c r="AD712" t="s">
        <v>215</v>
      </c>
      <c r="AE712" t="s">
        <v>915</v>
      </c>
      <c r="AG712" t="str">
        <f>_xlfn.XLOOKUP(_aliassen[[#This Row],[standaard functie]],_stdfunctietabel[Standaardfunctie],_stdfunctietabel[standaardafdeling],,0)</f>
        <v>32 financial Control</v>
      </c>
    </row>
    <row r="713" spans="30:33">
      <c r="AD713" t="s">
        <v>221</v>
      </c>
      <c r="AE713" t="s">
        <v>915</v>
      </c>
      <c r="AG713" t="str">
        <f>_xlfn.XLOOKUP(_aliassen[[#This Row],[standaard functie]],_stdfunctietabel[Standaardfunctie],_stdfunctietabel[standaardafdeling],,0)</f>
        <v>32 financial Control</v>
      </c>
    </row>
    <row r="714" spans="30:33">
      <c r="AD714" t="s">
        <v>215</v>
      </c>
      <c r="AE714" t="s">
        <v>916</v>
      </c>
      <c r="AG714" t="str">
        <f>_xlfn.XLOOKUP(_aliassen[[#This Row],[standaard functie]],_stdfunctietabel[Standaardfunctie],_stdfunctietabel[standaardafdeling],,0)</f>
        <v>32 financial Control</v>
      </c>
    </row>
    <row r="715" spans="30:33">
      <c r="AD715" t="s">
        <v>53</v>
      </c>
      <c r="AE715" t="s">
        <v>917</v>
      </c>
      <c r="AG715" t="str">
        <f>_xlfn.XLOOKUP(_aliassen[[#This Row],[standaard functie]],_stdfunctietabel[Standaardfunctie],_stdfunctietabel[standaardafdeling],,0)</f>
        <v>10 montage</v>
      </c>
    </row>
    <row r="716" spans="30:33">
      <c r="AD716" t="s">
        <v>53</v>
      </c>
      <c r="AE716" t="s">
        <v>918</v>
      </c>
      <c r="AG716" t="str">
        <f>_xlfn.XLOOKUP(_aliassen[[#This Row],[standaard functie]],_stdfunctietabel[Standaardfunctie],_stdfunctietabel[standaardafdeling],,0)</f>
        <v>10 montage</v>
      </c>
    </row>
    <row r="717" spans="30:33">
      <c r="AD717" t="s">
        <v>53</v>
      </c>
      <c r="AE717" t="s">
        <v>919</v>
      </c>
      <c r="AG717" t="str">
        <f>_xlfn.XLOOKUP(_aliassen[[#This Row],[standaard functie]],_stdfunctietabel[Standaardfunctie],_stdfunctietabel[standaardafdeling],,0)</f>
        <v>10 montage</v>
      </c>
    </row>
    <row r="718" spans="30:33">
      <c r="AD718" t="s">
        <v>219</v>
      </c>
      <c r="AE718" t="s">
        <v>920</v>
      </c>
      <c r="AG718" t="str">
        <f>_xlfn.XLOOKUP(_aliassen[[#This Row],[standaard functie]],_stdfunctietabel[Standaardfunctie],_stdfunctietabel[standaardafdeling],,0)</f>
        <v>32 financial Control</v>
      </c>
    </row>
    <row r="719" spans="30:33">
      <c r="AD719" t="s">
        <v>166</v>
      </c>
      <c r="AE719" t="s">
        <v>921</v>
      </c>
      <c r="AG719" t="str">
        <f>_xlfn.XLOOKUP(_aliassen[[#This Row],[standaard functie]],_stdfunctietabel[Standaardfunctie],_stdfunctietabel[standaardafdeling],,0)</f>
        <v>25 inkoop</v>
      </c>
    </row>
    <row r="720" spans="30:33">
      <c r="AD720" t="s">
        <v>166</v>
      </c>
      <c r="AE720" t="s">
        <v>166</v>
      </c>
      <c r="AG720" t="str">
        <f>_xlfn.XLOOKUP(_aliassen[[#This Row],[standaard functie]],_stdfunctietabel[Standaardfunctie],_stdfunctietabel[standaardafdeling],,0)</f>
        <v>25 inkoop</v>
      </c>
    </row>
    <row r="721" spans="30:33">
      <c r="AD721" t="s">
        <v>53</v>
      </c>
      <c r="AE721" t="s">
        <v>922</v>
      </c>
      <c r="AG721" t="str">
        <f>_xlfn.XLOOKUP(_aliassen[[#This Row],[standaard functie]],_stdfunctietabel[Standaardfunctie],_stdfunctietabel[standaardafdeling],,0)</f>
        <v>10 montage</v>
      </c>
    </row>
    <row r="722" spans="30:33">
      <c r="AD722" t="s">
        <v>53</v>
      </c>
      <c r="AE722" t="s">
        <v>923</v>
      </c>
      <c r="AG722" t="str">
        <f>_xlfn.XLOOKUP(_aliassen[[#This Row],[standaard functie]],_stdfunctietabel[Standaardfunctie],_stdfunctietabel[standaardafdeling],,0)</f>
        <v>10 montage</v>
      </c>
    </row>
    <row r="723" spans="30:33">
      <c r="AD723" t="s">
        <v>276</v>
      </c>
      <c r="AE723" t="s">
        <v>924</v>
      </c>
      <c r="AG723">
        <f>_xlfn.XLOOKUP(_aliassen[[#This Row],[standaard functie]],_stdfunctietabel[Standaardfunctie],_stdfunctietabel[standaardafdeling],,0)</f>
        <v>0</v>
      </c>
    </row>
    <row r="724" spans="30:33">
      <c r="AD724" t="s">
        <v>179</v>
      </c>
      <c r="AE724" t="s">
        <v>925</v>
      </c>
      <c r="AG724" t="str">
        <f>_xlfn.XLOOKUP(_aliassen[[#This Row],[standaard functie]],_stdfunctietabel[Standaardfunctie],_stdfunctietabel[standaardafdeling],,0)</f>
        <v>26 magazijn</v>
      </c>
    </row>
    <row r="725" spans="30:33">
      <c r="AD725" t="s">
        <v>53</v>
      </c>
      <c r="AE725" t="s">
        <v>926</v>
      </c>
      <c r="AG725" t="str">
        <f>_xlfn.XLOOKUP(_aliassen[[#This Row],[standaard functie]],_stdfunctietabel[Standaardfunctie],_stdfunctietabel[standaardafdeling],,0)</f>
        <v>10 montage</v>
      </c>
    </row>
    <row r="726" spans="30:33">
      <c r="AD726" t="s">
        <v>181</v>
      </c>
      <c r="AE726" t="s">
        <v>927</v>
      </c>
      <c r="AG726" t="str">
        <f>_xlfn.XLOOKUP(_aliassen[[#This Row],[standaard functie]],_stdfunctietabel[Standaardfunctie],_stdfunctietabel[standaardafdeling],,0)</f>
        <v>26 magazijn</v>
      </c>
    </row>
    <row r="727" spans="30:33">
      <c r="AD727" t="s">
        <v>181</v>
      </c>
      <c r="AE727" t="s">
        <v>928</v>
      </c>
      <c r="AG727" t="str">
        <f>_xlfn.XLOOKUP(_aliassen[[#This Row],[standaard functie]],_stdfunctietabel[Standaardfunctie],_stdfunctietabel[standaardafdeling],,0)</f>
        <v>26 magazijn</v>
      </c>
    </row>
    <row r="728" spans="30:33">
      <c r="AD728" t="s">
        <v>215</v>
      </c>
      <c r="AE728" t="s">
        <v>929</v>
      </c>
      <c r="AG728" t="str">
        <f>_xlfn.XLOOKUP(_aliassen[[#This Row],[standaard functie]],_stdfunctietabel[Standaardfunctie],_stdfunctietabel[standaardafdeling],,0)</f>
        <v>32 financial Control</v>
      </c>
    </row>
    <row r="729" spans="30:33">
      <c r="AD729" t="s">
        <v>147</v>
      </c>
      <c r="AE729" t="s">
        <v>930</v>
      </c>
      <c r="AG729" t="str">
        <f>_xlfn.XLOOKUP(_aliassen[[#This Row],[standaard functie]],_stdfunctietabel[Standaardfunctie],_stdfunctietabel[standaardafdeling],,0)</f>
        <v>24 werkvoorbereiding</v>
      </c>
    </row>
    <row r="730" spans="30:33">
      <c r="AD730" t="s">
        <v>53</v>
      </c>
      <c r="AE730" t="s">
        <v>53</v>
      </c>
      <c r="AG730" t="str">
        <f>_xlfn.XLOOKUP(_aliassen[[#This Row],[standaard functie]],_stdfunctietabel[Standaardfunctie],_stdfunctietabel[standaardafdeling],,0)</f>
        <v>10 montage</v>
      </c>
    </row>
    <row r="731" spans="30:33">
      <c r="AD731" t="s">
        <v>53</v>
      </c>
      <c r="AE731" t="s">
        <v>931</v>
      </c>
      <c r="AG731" t="str">
        <f>_xlfn.XLOOKUP(_aliassen[[#This Row],[standaard functie]],_stdfunctietabel[Standaardfunctie],_stdfunctietabel[standaardafdeling],,0)</f>
        <v>10 montage</v>
      </c>
    </row>
    <row r="732" spans="30:33">
      <c r="AD732" t="s">
        <v>53</v>
      </c>
      <c r="AE732" t="s">
        <v>932</v>
      </c>
      <c r="AG732" t="str">
        <f>_xlfn.XLOOKUP(_aliassen[[#This Row],[standaard functie]],_stdfunctietabel[Standaardfunctie],_stdfunctietabel[standaardafdeling],,0)</f>
        <v>10 montage</v>
      </c>
    </row>
    <row r="733" spans="30:33">
      <c r="AD733" t="s">
        <v>53</v>
      </c>
      <c r="AE733" t="s">
        <v>933</v>
      </c>
      <c r="AG733" t="str">
        <f>_xlfn.XLOOKUP(_aliassen[[#This Row],[standaard functie]],_stdfunctietabel[Standaardfunctie],_stdfunctietabel[standaardafdeling],,0)</f>
        <v>10 montage</v>
      </c>
    </row>
    <row r="734" spans="30:33">
      <c r="AD734" t="s">
        <v>53</v>
      </c>
      <c r="AE734" t="s">
        <v>934</v>
      </c>
      <c r="AG734" t="str">
        <f>_xlfn.XLOOKUP(_aliassen[[#This Row],[standaard functie]],_stdfunctietabel[Standaardfunctie],_stdfunctietabel[standaardafdeling],,0)</f>
        <v>10 montage</v>
      </c>
    </row>
    <row r="735" spans="30:33">
      <c r="AD735" t="s">
        <v>53</v>
      </c>
      <c r="AE735" t="s">
        <v>935</v>
      </c>
      <c r="AG735" t="str">
        <f>_xlfn.XLOOKUP(_aliassen[[#This Row],[standaard functie]],_stdfunctietabel[Standaardfunctie],_stdfunctietabel[standaardafdeling],,0)</f>
        <v>10 montage</v>
      </c>
    </row>
    <row r="736" spans="30:33">
      <c r="AD736" t="s">
        <v>53</v>
      </c>
      <c r="AE736" t="s">
        <v>936</v>
      </c>
      <c r="AG736" t="str">
        <f>_xlfn.XLOOKUP(_aliassen[[#This Row],[standaard functie]],_stdfunctietabel[Standaardfunctie],_stdfunctietabel[standaardafdeling],,0)</f>
        <v>10 montage</v>
      </c>
    </row>
    <row r="737" spans="30:33">
      <c r="AD737" t="s">
        <v>53</v>
      </c>
      <c r="AE737" t="s">
        <v>937</v>
      </c>
      <c r="AG737" t="str">
        <f>_xlfn.XLOOKUP(_aliassen[[#This Row],[standaard functie]],_stdfunctietabel[Standaardfunctie],_stdfunctietabel[standaardafdeling],,0)</f>
        <v>10 montage</v>
      </c>
    </row>
    <row r="738" spans="30:33">
      <c r="AD738" t="s">
        <v>53</v>
      </c>
      <c r="AE738" t="s">
        <v>938</v>
      </c>
      <c r="AG738" t="str">
        <f>_xlfn.XLOOKUP(_aliassen[[#This Row],[standaard functie]],_stdfunctietabel[Standaardfunctie],_stdfunctietabel[standaardafdeling],,0)</f>
        <v>10 montage</v>
      </c>
    </row>
    <row r="739" spans="30:33">
      <c r="AD739" t="s">
        <v>53</v>
      </c>
      <c r="AE739" t="s">
        <v>939</v>
      </c>
      <c r="AG739" t="str">
        <f>_xlfn.XLOOKUP(_aliassen[[#This Row],[standaard functie]],_stdfunctietabel[Standaardfunctie],_stdfunctietabel[standaardafdeling],,0)</f>
        <v>10 montage</v>
      </c>
    </row>
    <row r="740" spans="30:33">
      <c r="AD740" t="s">
        <v>53</v>
      </c>
      <c r="AE740" t="s">
        <v>940</v>
      </c>
      <c r="AG740" t="str">
        <f>_xlfn.XLOOKUP(_aliassen[[#This Row],[standaard functie]],_stdfunctietabel[Standaardfunctie],_stdfunctietabel[standaardafdeling],,0)</f>
        <v>10 montage</v>
      </c>
    </row>
    <row r="741" spans="30:33">
      <c r="AD741" t="s">
        <v>53</v>
      </c>
      <c r="AE741" t="s">
        <v>941</v>
      </c>
      <c r="AG741" t="str">
        <f>_xlfn.XLOOKUP(_aliassen[[#This Row],[standaard functie]],_stdfunctietabel[Standaardfunctie],_stdfunctietabel[standaardafdeling],,0)</f>
        <v>10 montage</v>
      </c>
    </row>
    <row r="742" spans="30:33">
      <c r="AD742" t="s">
        <v>237</v>
      </c>
      <c r="AE742" t="s">
        <v>942</v>
      </c>
      <c r="AG742" t="str">
        <f>_xlfn.XLOOKUP(_aliassen[[#This Row],[standaard functie]],_stdfunctietabel[Standaardfunctie],_stdfunctietabel[standaardafdeling],,0)</f>
        <v>34 facilities</v>
      </c>
    </row>
    <row r="743" spans="30:33">
      <c r="AD743" t="s">
        <v>118</v>
      </c>
      <c r="AE743" t="s">
        <v>943</v>
      </c>
      <c r="AG743" t="str">
        <f>_xlfn.XLOOKUP(_aliassen[[#This Row],[standaard functie]],_stdfunctietabel[Standaardfunctie],_stdfunctietabel[standaardafdeling],,0)</f>
        <v>23 engineering</v>
      </c>
    </row>
    <row r="744" spans="30:33">
      <c r="AD744" t="s">
        <v>191</v>
      </c>
      <c r="AE744" t="s">
        <v>944</v>
      </c>
      <c r="AG744" t="str">
        <f>_xlfn.XLOOKUP(_aliassen[[#This Row],[standaard functie]],_stdfunctietabel[Standaardfunctie],_stdfunctietabel[standaardafdeling],,0)</f>
        <v>27 projectleiding</v>
      </c>
    </row>
    <row r="745" spans="30:33">
      <c r="AD745" t="s">
        <v>191</v>
      </c>
      <c r="AE745" t="s">
        <v>191</v>
      </c>
      <c r="AG745" t="str">
        <f>_xlfn.XLOOKUP(_aliassen[[#This Row],[standaard functie]],_stdfunctietabel[Standaardfunctie],_stdfunctietabel[standaardafdeling],,0)</f>
        <v>27 projectleiding</v>
      </c>
    </row>
    <row r="746" spans="30:33">
      <c r="AD746" t="s">
        <v>191</v>
      </c>
      <c r="AE746" t="s">
        <v>945</v>
      </c>
      <c r="AG746" t="str">
        <f>_xlfn.XLOOKUP(_aliassen[[#This Row],[standaard functie]],_stdfunctietabel[Standaardfunctie],_stdfunctietabel[standaardafdeling],,0)</f>
        <v>27 projectleiding</v>
      </c>
    </row>
    <row r="747" spans="30:33">
      <c r="AD747" t="s">
        <v>191</v>
      </c>
      <c r="AE747" t="s">
        <v>946</v>
      </c>
      <c r="AG747" t="str">
        <f>_xlfn.XLOOKUP(_aliassen[[#This Row],[standaard functie]],_stdfunctietabel[Standaardfunctie],_stdfunctietabel[standaardafdeling],,0)</f>
        <v>27 projectleiding</v>
      </c>
    </row>
    <row r="748" spans="30:33">
      <c r="AD748" t="s">
        <v>158</v>
      </c>
      <c r="AE748" t="s">
        <v>947</v>
      </c>
      <c r="AG748" t="str">
        <f>_xlfn.XLOOKUP(_aliassen[[#This Row],[standaard functie]],_stdfunctietabel[Standaardfunctie],_stdfunctietabel[standaardafdeling],,0)</f>
        <v>24 werkvoorbereiding</v>
      </c>
    </row>
    <row r="749" spans="30:33">
      <c r="AD749" t="s">
        <v>72</v>
      </c>
      <c r="AE749" t="s">
        <v>72</v>
      </c>
      <c r="AG749" t="str">
        <f>_xlfn.XLOOKUP(_aliassen[[#This Row],[standaard functie]],_stdfunctietabel[Standaardfunctie],_stdfunctietabel[standaardafdeling],,0)</f>
        <v>11 service montage</v>
      </c>
    </row>
    <row r="750" spans="30:33">
      <c r="AD750" t="s">
        <v>215</v>
      </c>
      <c r="AE750" t="s">
        <v>948</v>
      </c>
      <c r="AG750" t="str">
        <f>_xlfn.XLOOKUP(_aliassen[[#This Row],[standaard functie]],_stdfunctietabel[Standaardfunctie],_stdfunctietabel[standaardafdeling],,0)</f>
        <v>32 financial Control</v>
      </c>
    </row>
    <row r="751" spans="30:33">
      <c r="AD751" t="s">
        <v>158</v>
      </c>
      <c r="AE751" t="s">
        <v>949</v>
      </c>
      <c r="AG751" t="str">
        <f>_xlfn.XLOOKUP(_aliassen[[#This Row],[standaard functie]],_stdfunctietabel[Standaardfunctie],_stdfunctietabel[standaardafdeling],,0)</f>
        <v>24 werkvoorbereiding</v>
      </c>
    </row>
    <row r="752" spans="30:33">
      <c r="AD752" t="s">
        <v>53</v>
      </c>
      <c r="AE752" t="s">
        <v>950</v>
      </c>
      <c r="AG752" t="str">
        <f>_xlfn.XLOOKUP(_aliassen[[#This Row],[standaard functie]],_stdfunctietabel[Standaardfunctie],_stdfunctietabel[standaardafdeling],,0)</f>
        <v>10 montage</v>
      </c>
    </row>
    <row r="753" spans="30:33">
      <c r="AD753" t="s">
        <v>205</v>
      </c>
      <c r="AE753" t="s">
        <v>951</v>
      </c>
      <c r="AG753" t="str">
        <f>_xlfn.XLOOKUP(_aliassen[[#This Row],[standaard functie]],_stdfunctietabel[Standaardfunctie],_stdfunctietabel[standaardafdeling],,0)</f>
        <v>27 projectleiding</v>
      </c>
    </row>
    <row r="754" spans="30:33">
      <c r="AD754" t="s">
        <v>193</v>
      </c>
      <c r="AE754" t="s">
        <v>952</v>
      </c>
      <c r="AG754" t="str">
        <f>_xlfn.XLOOKUP(_aliassen[[#This Row],[standaard functie]],_stdfunctietabel[Standaardfunctie],_stdfunctietabel[standaardafdeling],,0)</f>
        <v>27 projectleiding</v>
      </c>
    </row>
    <row r="755" spans="30:33">
      <c r="AD755" t="s">
        <v>53</v>
      </c>
      <c r="AE755" t="s">
        <v>953</v>
      </c>
      <c r="AG755" t="str">
        <f>_xlfn.XLOOKUP(_aliassen[[#This Row],[standaard functie]],_stdfunctietabel[Standaardfunctie],_stdfunctietabel[standaardafdeling],,0)</f>
        <v>10 montage</v>
      </c>
    </row>
    <row r="756" spans="30:33">
      <c r="AD756" t="s">
        <v>53</v>
      </c>
      <c r="AE756" t="s">
        <v>954</v>
      </c>
      <c r="AG756" t="str">
        <f>_xlfn.XLOOKUP(_aliassen[[#This Row],[standaard functie]],_stdfunctietabel[Standaardfunctie],_stdfunctietabel[standaardafdeling],,0)</f>
        <v>10 montage</v>
      </c>
    </row>
    <row r="757" spans="30:33">
      <c r="AD757" t="s">
        <v>53</v>
      </c>
      <c r="AE757" t="s">
        <v>955</v>
      </c>
      <c r="AG757" t="str">
        <f>_xlfn.XLOOKUP(_aliassen[[#This Row],[standaard functie]],_stdfunctietabel[Standaardfunctie],_stdfunctietabel[standaardafdeling],,0)</f>
        <v>10 montage</v>
      </c>
    </row>
    <row r="758" spans="30:33">
      <c r="AD758" t="s">
        <v>95</v>
      </c>
      <c r="AE758" t="s">
        <v>956</v>
      </c>
      <c r="AG758" t="str">
        <f>_xlfn.XLOOKUP(_aliassen[[#This Row],[standaard functie]],_stdfunctietabel[Standaardfunctie],_stdfunctietabel[standaardafdeling],,0)</f>
        <v xml:space="preserve">21 verkoop </v>
      </c>
    </row>
    <row r="759" spans="30:33">
      <c r="AD759" t="s">
        <v>151</v>
      </c>
      <c r="AE759" t="s">
        <v>957</v>
      </c>
      <c r="AG759" t="str">
        <f>_xlfn.XLOOKUP(_aliassen[[#This Row],[standaard functie]],_stdfunctietabel[Standaardfunctie],_stdfunctietabel[standaardafdeling],,0)</f>
        <v>24 werkvoorbereiding</v>
      </c>
    </row>
    <row r="760" spans="30:33">
      <c r="AD760" t="s">
        <v>151</v>
      </c>
      <c r="AE760" t="s">
        <v>958</v>
      </c>
      <c r="AG760" t="str">
        <f>_xlfn.XLOOKUP(_aliassen[[#This Row],[standaard functie]],_stdfunctietabel[Standaardfunctie],_stdfunctietabel[standaardafdeling],,0)</f>
        <v>24 werkvoorbereiding</v>
      </c>
    </row>
    <row r="761" spans="30:33">
      <c r="AD761" t="s">
        <v>151</v>
      </c>
      <c r="AE761" t="s">
        <v>959</v>
      </c>
      <c r="AG761" t="str">
        <f>_xlfn.XLOOKUP(_aliassen[[#This Row],[standaard functie]],_stdfunctietabel[Standaardfunctie],_stdfunctietabel[standaardafdeling],,0)</f>
        <v>24 werkvoorbereiding</v>
      </c>
    </row>
    <row r="762" spans="30:33">
      <c r="AD762" t="s">
        <v>107</v>
      </c>
      <c r="AE762" t="s">
        <v>960</v>
      </c>
      <c r="AG762" t="str">
        <f>_xlfn.XLOOKUP(_aliassen[[#This Row],[standaard functie]],_stdfunctietabel[Standaardfunctie],_stdfunctietabel[standaardafdeling],,0)</f>
        <v>22 calculatie</v>
      </c>
    </row>
    <row r="763" spans="30:33">
      <c r="AD763" t="s">
        <v>158</v>
      </c>
      <c r="AE763" t="s">
        <v>961</v>
      </c>
      <c r="AG763" t="str">
        <f>_xlfn.XLOOKUP(_aliassen[[#This Row],[standaard functie]],_stdfunctietabel[Standaardfunctie],_stdfunctietabel[standaardafdeling],,0)</f>
        <v>24 werkvoorbereiding</v>
      </c>
    </row>
    <row r="764" spans="30:33">
      <c r="AD764" t="s">
        <v>53</v>
      </c>
      <c r="AE764" t="s">
        <v>962</v>
      </c>
      <c r="AG764" t="str">
        <f>_xlfn.XLOOKUP(_aliassen[[#This Row],[standaard functie]],_stdfunctietabel[Standaardfunctie],_stdfunctietabel[standaardafdeling],,0)</f>
        <v>10 montage</v>
      </c>
    </row>
    <row r="765" spans="30:33">
      <c r="AD765" t="s">
        <v>53</v>
      </c>
      <c r="AE765" t="s">
        <v>963</v>
      </c>
      <c r="AG765" t="str">
        <f>_xlfn.XLOOKUP(_aliassen[[#This Row],[standaard functie]],_stdfunctietabel[Standaardfunctie],_stdfunctietabel[standaardafdeling],,0)</f>
        <v>10 montage</v>
      </c>
    </row>
    <row r="766" spans="30:33">
      <c r="AD766" t="s">
        <v>53</v>
      </c>
      <c r="AE766" t="s">
        <v>964</v>
      </c>
      <c r="AG766" t="str">
        <f>_xlfn.XLOOKUP(_aliassen[[#This Row],[standaard functie]],_stdfunctietabel[Standaardfunctie],_stdfunctietabel[standaardafdeling],,0)</f>
        <v>10 montage</v>
      </c>
    </row>
    <row r="767" spans="30:33">
      <c r="AD767" t="s">
        <v>318</v>
      </c>
      <c r="AE767" t="s">
        <v>965</v>
      </c>
      <c r="AG767" t="str">
        <f>_xlfn.XLOOKUP(_aliassen[[#This Row],[standaard functie]],_stdfunctietabel[Standaardfunctie],_stdfunctietabel[standaardafdeling],,0)</f>
        <v>31 directie</v>
      </c>
    </row>
    <row r="768" spans="30:33">
      <c r="AD768" t="s">
        <v>324</v>
      </c>
      <c r="AE768" t="s">
        <v>966</v>
      </c>
      <c r="AG768" t="str">
        <f>_xlfn.XLOOKUP(_aliassen[[#This Row],[standaard functie]],_stdfunctietabel[Standaardfunctie],_stdfunctietabel[standaardafdeling],,0)</f>
        <v>33 KAM</v>
      </c>
    </row>
    <row r="769" spans="30:33">
      <c r="AD769" t="s">
        <v>59</v>
      </c>
      <c r="AE769" t="s">
        <v>967</v>
      </c>
      <c r="AG769" t="str">
        <f>_xlfn.XLOOKUP(_aliassen[[#This Row],[standaard functie]],_stdfunctietabel[Standaardfunctie],_stdfunctietabel[standaardafdeling],,0)</f>
        <v>10 montage</v>
      </c>
    </row>
    <row r="770" spans="30:33">
      <c r="AD770" t="s">
        <v>118</v>
      </c>
      <c r="AE770" t="s">
        <v>968</v>
      </c>
      <c r="AG770" t="str">
        <f>_xlfn.XLOOKUP(_aliassen[[#This Row],[standaard functie]],_stdfunctietabel[Standaardfunctie],_stdfunctietabel[standaardafdeling],,0)</f>
        <v>23 engineering</v>
      </c>
    </row>
    <row r="771" spans="30:33">
      <c r="AD771" t="s">
        <v>74</v>
      </c>
      <c r="AE771" t="s">
        <v>969</v>
      </c>
      <c r="AG771" t="str">
        <f>_xlfn.XLOOKUP(_aliassen[[#This Row],[standaard functie]],_stdfunctietabel[Standaardfunctie],_stdfunctietabel[standaardafdeling],,0)</f>
        <v>11 service montage</v>
      </c>
    </row>
    <row r="772" spans="30:33">
      <c r="AD772" t="s">
        <v>151</v>
      </c>
      <c r="AE772" t="s">
        <v>970</v>
      </c>
      <c r="AG772" t="str">
        <f>_xlfn.XLOOKUP(_aliassen[[#This Row],[standaard functie]],_stdfunctietabel[Standaardfunctie],_stdfunctietabel[standaardafdeling],,0)</f>
        <v>24 werkvoorbereiding</v>
      </c>
    </row>
    <row r="773" spans="30:33">
      <c r="AD773" t="s">
        <v>57</v>
      </c>
      <c r="AE773" t="s">
        <v>971</v>
      </c>
      <c r="AG773" t="str">
        <f>_xlfn.XLOOKUP(_aliassen[[#This Row],[standaard functie]],_stdfunctietabel[Standaardfunctie],_stdfunctietabel[standaardafdeling],,0)</f>
        <v>10 montage</v>
      </c>
    </row>
    <row r="774" spans="30:33">
      <c r="AD774" t="s">
        <v>276</v>
      </c>
      <c r="AE774" t="s">
        <v>972</v>
      </c>
      <c r="AG774">
        <f>_xlfn.XLOOKUP(_aliassen[[#This Row],[standaard functie]],_stdfunctietabel[Standaardfunctie],_stdfunctietabel[standaardafdeling],,0)</f>
        <v>0</v>
      </c>
    </row>
    <row r="775" spans="30:33">
      <c r="AD775" t="s">
        <v>57</v>
      </c>
      <c r="AE775" t="s">
        <v>973</v>
      </c>
      <c r="AG775" t="str">
        <f>_xlfn.XLOOKUP(_aliassen[[#This Row],[standaard functie]],_stdfunctietabel[Standaardfunctie],_stdfunctietabel[standaardafdeling],,0)</f>
        <v>10 montage</v>
      </c>
    </row>
    <row r="776" spans="30:33">
      <c r="AD776" t="s">
        <v>57</v>
      </c>
      <c r="AE776" t="s">
        <v>974</v>
      </c>
      <c r="AG776" t="str">
        <f>_xlfn.XLOOKUP(_aliassen[[#This Row],[standaard functie]],_stdfunctietabel[Standaardfunctie],_stdfunctietabel[standaardafdeling],,0)</f>
        <v>10 montage</v>
      </c>
    </row>
    <row r="777" spans="30:33">
      <c r="AD777" t="s">
        <v>53</v>
      </c>
      <c r="AE777" t="s">
        <v>975</v>
      </c>
      <c r="AG777" t="str">
        <f>_xlfn.XLOOKUP(_aliassen[[#This Row],[standaard functie]],_stdfunctietabel[Standaardfunctie],_stdfunctietabel[standaardafdeling],,0)</f>
        <v>10 montage</v>
      </c>
    </row>
    <row r="778" spans="30:33">
      <c r="AD778" t="s">
        <v>53</v>
      </c>
      <c r="AE778" t="s">
        <v>976</v>
      </c>
      <c r="AG778" t="str">
        <f>_xlfn.XLOOKUP(_aliassen[[#This Row],[standaard functie]],_stdfunctietabel[Standaardfunctie],_stdfunctietabel[standaardafdeling],,0)</f>
        <v>10 montage</v>
      </c>
    </row>
    <row r="779" spans="30:33">
      <c r="AD779" t="s">
        <v>53</v>
      </c>
      <c r="AE779" t="s">
        <v>977</v>
      </c>
      <c r="AG779" t="str">
        <f>_xlfn.XLOOKUP(_aliassen[[#This Row],[standaard functie]],_stdfunctietabel[Standaardfunctie],_stdfunctietabel[standaardafdeling],,0)</f>
        <v>10 montage</v>
      </c>
    </row>
    <row r="780" spans="30:33">
      <c r="AD780" t="s">
        <v>53</v>
      </c>
      <c r="AE780" t="s">
        <v>978</v>
      </c>
      <c r="AG780" t="str">
        <f>_xlfn.XLOOKUP(_aliassen[[#This Row],[standaard functie]],_stdfunctietabel[Standaardfunctie],_stdfunctietabel[standaardafdeling],,0)</f>
        <v>10 montage</v>
      </c>
    </row>
    <row r="781" spans="30:33">
      <c r="AD781" t="s">
        <v>53</v>
      </c>
      <c r="AE781" t="s">
        <v>979</v>
      </c>
      <c r="AG781" t="str">
        <f>_xlfn.XLOOKUP(_aliassen[[#This Row],[standaard functie]],_stdfunctietabel[Standaardfunctie],_stdfunctietabel[standaardafdeling],,0)</f>
        <v>10 montage</v>
      </c>
    </row>
    <row r="782" spans="30:33">
      <c r="AD782" t="s">
        <v>53</v>
      </c>
      <c r="AE782" t="s">
        <v>980</v>
      </c>
      <c r="AG782" t="str">
        <f>_xlfn.XLOOKUP(_aliassen[[#This Row],[standaard functie]],_stdfunctietabel[Standaardfunctie],_stdfunctietabel[standaardafdeling],,0)</f>
        <v>10 montage</v>
      </c>
    </row>
    <row r="783" spans="30:33">
      <c r="AD783" t="s">
        <v>53</v>
      </c>
      <c r="AE783" t="s">
        <v>981</v>
      </c>
      <c r="AG783" t="str">
        <f>_xlfn.XLOOKUP(_aliassen[[#This Row],[standaard functie]],_stdfunctietabel[Standaardfunctie],_stdfunctietabel[standaardafdeling],,0)</f>
        <v>10 montage</v>
      </c>
    </row>
    <row r="784" spans="30:33">
      <c r="AD784" t="s">
        <v>53</v>
      </c>
      <c r="AE784" t="s">
        <v>982</v>
      </c>
      <c r="AG784" t="str">
        <f>_xlfn.XLOOKUP(_aliassen[[#This Row],[standaard functie]],_stdfunctietabel[Standaardfunctie],_stdfunctietabel[standaardafdeling],,0)</f>
        <v>10 montage</v>
      </c>
    </row>
    <row r="785" spans="30:33">
      <c r="AD785" t="s">
        <v>66</v>
      </c>
      <c r="AE785" t="s">
        <v>983</v>
      </c>
      <c r="AG785" t="str">
        <f>_xlfn.XLOOKUP(_aliassen[[#This Row],[standaard functie]],_stdfunctietabel[Standaardfunctie],_stdfunctietabel[standaardafdeling],,0)</f>
        <v>10 montage</v>
      </c>
    </row>
    <row r="786" spans="30:33">
      <c r="AD786" t="s">
        <v>210</v>
      </c>
      <c r="AE786" t="s">
        <v>984</v>
      </c>
      <c r="AG786" t="str">
        <f>_xlfn.XLOOKUP(_aliassen[[#This Row],[standaard functie]],_stdfunctietabel[Standaardfunctie],_stdfunctietabel[standaardafdeling],,0)</f>
        <v>31 directie</v>
      </c>
    </row>
    <row r="787" spans="30:33">
      <c r="AD787" t="s">
        <v>57</v>
      </c>
      <c r="AE787" t="s">
        <v>985</v>
      </c>
      <c r="AG787" t="str">
        <f>_xlfn.XLOOKUP(_aliassen[[#This Row],[standaard functie]],_stdfunctietabel[Standaardfunctie],_stdfunctietabel[standaardafdeling],,0)</f>
        <v>10 montage</v>
      </c>
    </row>
    <row r="788" spans="30:33">
      <c r="AD788" t="s">
        <v>60</v>
      </c>
      <c r="AE788" t="s">
        <v>986</v>
      </c>
      <c r="AG788" t="str">
        <f>_xlfn.XLOOKUP(_aliassen[[#This Row],[standaard functie]],_stdfunctietabel[Standaardfunctie],_stdfunctietabel[standaardafdeling],,0)</f>
        <v>10 montage</v>
      </c>
    </row>
    <row r="789" spans="30:33">
      <c r="AD789" t="s">
        <v>57</v>
      </c>
      <c r="AE789" t="s">
        <v>986</v>
      </c>
      <c r="AG789" t="str">
        <f>_xlfn.XLOOKUP(_aliassen[[#This Row],[standaard functie]],_stdfunctietabel[Standaardfunctie],_stdfunctietabel[standaardafdeling],,0)</f>
        <v>10 montage</v>
      </c>
    </row>
    <row r="790" spans="30:33">
      <c r="AD790" t="s">
        <v>215</v>
      </c>
      <c r="AE790" t="s">
        <v>987</v>
      </c>
      <c r="AG790" t="str">
        <f>_xlfn.XLOOKUP(_aliassen[[#This Row],[standaard functie]],_stdfunctietabel[Standaardfunctie],_stdfunctietabel[standaardafdeling],,0)</f>
        <v>32 financial Control</v>
      </c>
    </row>
    <row r="791" spans="30:33">
      <c r="AD791" t="s">
        <v>221</v>
      </c>
      <c r="AE791" t="s">
        <v>988</v>
      </c>
      <c r="AG791" t="str">
        <f>_xlfn.XLOOKUP(_aliassen[[#This Row],[standaard functie]],_stdfunctietabel[Standaardfunctie],_stdfunctietabel[standaardafdeling],,0)</f>
        <v>32 financial Control</v>
      </c>
    </row>
    <row r="792" spans="30:33">
      <c r="AD792" t="s">
        <v>244</v>
      </c>
      <c r="AE792" t="s">
        <v>989</v>
      </c>
      <c r="AG792" t="str">
        <f>_xlfn.XLOOKUP(_aliassen[[#This Row],[standaard functie]],_stdfunctietabel[Standaardfunctie],_stdfunctietabel[standaardafdeling],,0)</f>
        <v>35 ict</v>
      </c>
    </row>
    <row r="793" spans="30:33">
      <c r="AD793" t="s">
        <v>242</v>
      </c>
      <c r="AE793" t="s">
        <v>990</v>
      </c>
      <c r="AG793" t="str">
        <f>_xlfn.XLOOKUP(_aliassen[[#This Row],[standaard functie]],_stdfunctietabel[Standaardfunctie],_stdfunctietabel[standaardafdeling],,0)</f>
        <v>35 ict</v>
      </c>
    </row>
    <row r="794" spans="30:33">
      <c r="AD794" t="s">
        <v>244</v>
      </c>
      <c r="AE794" t="s">
        <v>990</v>
      </c>
      <c r="AG794" t="str">
        <f>_xlfn.XLOOKUP(_aliassen[[#This Row],[standaard functie]],_stdfunctietabel[Standaardfunctie],_stdfunctietabel[standaardafdeling],,0)</f>
        <v>35 ict</v>
      </c>
    </row>
    <row r="795" spans="30:33">
      <c r="AD795" t="s">
        <v>168</v>
      </c>
      <c r="AE795" t="s">
        <v>991</v>
      </c>
      <c r="AG795" t="str">
        <f>_xlfn.XLOOKUP(_aliassen[[#This Row],[standaard functie]],_stdfunctietabel[Standaardfunctie],_stdfunctietabel[standaardafdeling],,0)</f>
        <v>25 inkoop</v>
      </c>
    </row>
    <row r="796" spans="30:33">
      <c r="AD796" t="s">
        <v>248</v>
      </c>
      <c r="AE796" t="s">
        <v>992</v>
      </c>
      <c r="AG796" t="str">
        <f>_xlfn.XLOOKUP(_aliassen[[#This Row],[standaard functie]],_stdfunctietabel[Standaardfunctie],_stdfunctietabel[standaardafdeling],,0)</f>
        <v>36 hrm</v>
      </c>
    </row>
    <row r="797" spans="30:33">
      <c r="AD797" t="s">
        <v>221</v>
      </c>
      <c r="AE797" t="s">
        <v>993</v>
      </c>
      <c r="AG797" t="str">
        <f>_xlfn.XLOOKUP(_aliassen[[#This Row],[standaard functie]],_stdfunctietabel[Standaardfunctie],_stdfunctietabel[standaardafdeling],,0)</f>
        <v>32 financial Control</v>
      </c>
    </row>
    <row r="798" spans="30:33">
      <c r="AD798" t="s">
        <v>156</v>
      </c>
      <c r="AE798" t="s">
        <v>994</v>
      </c>
      <c r="AG798" t="str">
        <f>_xlfn.XLOOKUP(_aliassen[[#This Row],[standaard functie]],_stdfunctietabel[Standaardfunctie],_stdfunctietabel[standaardafdeling],,0)</f>
        <v>24 werkvoorbereiding</v>
      </c>
    </row>
    <row r="799" spans="30:33">
      <c r="AD799" t="s">
        <v>151</v>
      </c>
      <c r="AE799" t="s">
        <v>994</v>
      </c>
      <c r="AG799" t="str">
        <f>_xlfn.XLOOKUP(_aliassen[[#This Row],[standaard functie]],_stdfunctietabel[Standaardfunctie],_stdfunctietabel[standaardafdeling],,0)</f>
        <v>24 werkvoorbereiding</v>
      </c>
    </row>
    <row r="800" spans="30:33">
      <c r="AD800" t="s">
        <v>130</v>
      </c>
      <c r="AE800" t="s">
        <v>995</v>
      </c>
      <c r="AG800" t="str">
        <f>_xlfn.XLOOKUP(_aliassen[[#This Row],[standaard functie]],_stdfunctietabel[Standaardfunctie],_stdfunctietabel[standaardafdeling],,0)</f>
        <v>23 engineering</v>
      </c>
    </row>
    <row r="801" spans="30:33">
      <c r="AD801" t="s">
        <v>223</v>
      </c>
      <c r="AE801" t="s">
        <v>996</v>
      </c>
      <c r="AG801" t="str">
        <f>_xlfn.XLOOKUP(_aliassen[[#This Row],[standaard functie]],_stdfunctietabel[Standaardfunctie],_stdfunctietabel[standaardafdeling],,0)</f>
        <v>32 financial Control</v>
      </c>
    </row>
    <row r="802" spans="30:33">
      <c r="AD802" t="s">
        <v>318</v>
      </c>
      <c r="AE802" t="s">
        <v>997</v>
      </c>
      <c r="AG802" t="str">
        <f>_xlfn.XLOOKUP(_aliassen[[#This Row],[standaard functie]],_stdfunctietabel[Standaardfunctie],_stdfunctietabel[standaardafdeling],,0)</f>
        <v>31 directie</v>
      </c>
    </row>
    <row r="803" spans="30:33">
      <c r="AD803" t="s">
        <v>318</v>
      </c>
      <c r="AE803" t="s">
        <v>998</v>
      </c>
      <c r="AG803" t="str">
        <f>_xlfn.XLOOKUP(_aliassen[[#This Row],[standaard functie]],_stdfunctietabel[Standaardfunctie],_stdfunctietabel[standaardafdeling],,0)</f>
        <v>31 directie</v>
      </c>
    </row>
    <row r="804" spans="30:33">
      <c r="AD804" t="s">
        <v>296</v>
      </c>
      <c r="AE804" t="s">
        <v>999</v>
      </c>
      <c r="AG804" t="str">
        <f>_xlfn.XLOOKUP(_aliassen[[#This Row],[standaard functie]],_stdfunctietabel[Standaardfunctie],_stdfunctietabel[standaardafdeling],,0)</f>
        <v>32 financial Control</v>
      </c>
    </row>
    <row r="805" spans="30:33">
      <c r="AD805" t="s">
        <v>666</v>
      </c>
      <c r="AE805" t="s">
        <v>666</v>
      </c>
      <c r="AG805" t="str">
        <f>_xlfn.XLOOKUP(_aliassen[[#This Row],[standaard functie]],_stdfunctietabel[Standaardfunctie],_stdfunctietabel[standaardafdeling],,0)</f>
        <v>31 directie</v>
      </c>
    </row>
    <row r="806" spans="30:33">
      <c r="AD806" t="s">
        <v>195</v>
      </c>
      <c r="AE806" t="s">
        <v>666</v>
      </c>
      <c r="AG806" t="str">
        <f>_xlfn.XLOOKUP(_aliassen[[#This Row],[standaard functie]],_stdfunctietabel[Standaardfunctie],_stdfunctietabel[standaardafdeling],,0)</f>
        <v>27 projectleiding</v>
      </c>
    </row>
    <row r="807" spans="30:33">
      <c r="AD807" t="s">
        <v>210</v>
      </c>
      <c r="AE807" t="s">
        <v>1000</v>
      </c>
      <c r="AG807" t="str">
        <f>_xlfn.XLOOKUP(_aliassen[[#This Row],[standaard functie]],_stdfunctietabel[Standaardfunctie],_stdfunctietabel[standaardafdeling],,0)</f>
        <v>31 directie</v>
      </c>
    </row>
    <row r="808" spans="30:33">
      <c r="AD808" t="s">
        <v>210</v>
      </c>
      <c r="AE808" t="s">
        <v>1001</v>
      </c>
      <c r="AG808" t="str">
        <f>_xlfn.XLOOKUP(_aliassen[[#This Row],[standaard functie]],_stdfunctietabel[Standaardfunctie],_stdfunctietabel[standaardafdeling],,0)</f>
        <v>31 directie</v>
      </c>
    </row>
    <row r="809" spans="30:33">
      <c r="AD809" t="s">
        <v>210</v>
      </c>
      <c r="AE809" t="s">
        <v>1002</v>
      </c>
      <c r="AG809" t="str">
        <f>_xlfn.XLOOKUP(_aliassen[[#This Row],[standaard functie]],_stdfunctietabel[Standaardfunctie],_stdfunctietabel[standaardafdeling],,0)</f>
        <v>31 directie</v>
      </c>
    </row>
    <row r="810" spans="30:33">
      <c r="AD810" t="s">
        <v>210</v>
      </c>
      <c r="AE810" t="s">
        <v>1003</v>
      </c>
      <c r="AG810" t="str">
        <f>_xlfn.XLOOKUP(_aliassen[[#This Row],[standaard functie]],_stdfunctietabel[Standaardfunctie],_stdfunctietabel[standaardafdeling],,0)</f>
        <v>31 directie</v>
      </c>
    </row>
    <row r="811" spans="30:33">
      <c r="AD811" t="s">
        <v>210</v>
      </c>
      <c r="AE811" t="s">
        <v>1004</v>
      </c>
      <c r="AG811" t="str">
        <f>_xlfn.XLOOKUP(_aliassen[[#This Row],[standaard functie]],_stdfunctietabel[Standaardfunctie],_stdfunctietabel[standaardafdeling],,0)</f>
        <v>31 directie</v>
      </c>
    </row>
    <row r="812" spans="30:33">
      <c r="AD812" t="s">
        <v>210</v>
      </c>
      <c r="AE812" t="s">
        <v>1005</v>
      </c>
      <c r="AG812" t="str">
        <f>_xlfn.XLOOKUP(_aliassen[[#This Row],[standaard functie]],_stdfunctietabel[Standaardfunctie],_stdfunctietabel[standaardafdeling],,0)</f>
        <v>31 directie</v>
      </c>
    </row>
    <row r="813" spans="30:33">
      <c r="AD813" t="s">
        <v>210</v>
      </c>
      <c r="AE813" t="s">
        <v>1006</v>
      </c>
      <c r="AG813" t="str">
        <f>_xlfn.XLOOKUP(_aliassen[[#This Row],[standaard functie]],_stdfunctietabel[Standaardfunctie],_stdfunctietabel[standaardafdeling],,0)</f>
        <v>31 directie</v>
      </c>
    </row>
    <row r="814" spans="30:33">
      <c r="AD814" t="s">
        <v>107</v>
      </c>
      <c r="AE814" t="s">
        <v>1007</v>
      </c>
      <c r="AG814" t="str">
        <f>_xlfn.XLOOKUP(_aliassen[[#This Row],[standaard functie]],_stdfunctietabel[Standaardfunctie],_stdfunctietabel[standaardafdeling],,0)</f>
        <v>22 calculatie</v>
      </c>
    </row>
    <row r="815" spans="30:33">
      <c r="AD815" t="s">
        <v>276</v>
      </c>
      <c r="AE815" t="s">
        <v>1008</v>
      </c>
      <c r="AG815">
        <f>_xlfn.XLOOKUP(_aliassen[[#This Row],[standaard functie]],_stdfunctietabel[Standaardfunctie],_stdfunctietabel[standaardafdeling],,0)</f>
        <v>0</v>
      </c>
    </row>
    <row r="816" spans="30:33">
      <c r="AD816" t="s">
        <v>81</v>
      </c>
      <c r="AE816" t="s">
        <v>1009</v>
      </c>
      <c r="AG816" t="str">
        <f>_xlfn.XLOOKUP(_aliassen[[#This Row],[standaard functie]],_stdfunctietabel[Standaardfunctie],_stdfunctietabel[standaardafdeling],,0)</f>
        <v>11 service montage</v>
      </c>
    </row>
    <row r="817" spans="30:33">
      <c r="AD817" t="s">
        <v>205</v>
      </c>
      <c r="AE817" t="s">
        <v>1010</v>
      </c>
      <c r="AG817" t="str">
        <f>_xlfn.XLOOKUP(_aliassen[[#This Row],[standaard functie]],_stdfunctietabel[Standaardfunctie],_stdfunctietabel[standaardafdeling],,0)</f>
        <v>27 projectleiding</v>
      </c>
    </row>
    <row r="818" spans="30:33">
      <c r="AD818" t="s">
        <v>186</v>
      </c>
      <c r="AE818" t="s">
        <v>1011</v>
      </c>
      <c r="AG818" t="str">
        <f>_xlfn.XLOOKUP(_aliassen[[#This Row],[standaard functie]],_stdfunctietabel[Standaardfunctie],_stdfunctietabel[standaardafdeling],,0)</f>
        <v>26 magazijn</v>
      </c>
    </row>
    <row r="819" spans="30:33">
      <c r="AD819" t="s">
        <v>276</v>
      </c>
      <c r="AE819" t="s">
        <v>1012</v>
      </c>
      <c r="AG819">
        <f>_xlfn.XLOOKUP(_aliassen[[#This Row],[standaard functie]],_stdfunctietabel[Standaardfunctie],_stdfunctietabel[standaardafdeling],,0)</f>
        <v>0</v>
      </c>
    </row>
    <row r="820" spans="30:33">
      <c r="AD820" t="s">
        <v>276</v>
      </c>
      <c r="AE820" t="s">
        <v>1013</v>
      </c>
      <c r="AG820">
        <f>_xlfn.XLOOKUP(_aliassen[[#This Row],[standaard functie]],_stdfunctietabel[Standaardfunctie],_stdfunctietabel[standaardafdeling],,0)</f>
        <v>0</v>
      </c>
    </row>
    <row r="821" spans="30:33">
      <c r="AD821" t="s">
        <v>162</v>
      </c>
      <c r="AE821" t="s">
        <v>1014</v>
      </c>
      <c r="AG821" t="str">
        <f>_xlfn.XLOOKUP(_aliassen[[#This Row],[standaard functie]],_stdfunctietabel[Standaardfunctie],_stdfunctietabel[standaardafdeling],,0)</f>
        <v>24 werkvoorbereiding</v>
      </c>
    </row>
    <row r="822" spans="30:33">
      <c r="AD822" t="s">
        <v>81</v>
      </c>
      <c r="AE822" t="s">
        <v>1015</v>
      </c>
      <c r="AG822" t="str">
        <f>_xlfn.XLOOKUP(_aliassen[[#This Row],[standaard functie]],_stdfunctietabel[Standaardfunctie],_stdfunctietabel[standaardafdeling],,0)</f>
        <v>11 service montage</v>
      </c>
    </row>
    <row r="823" spans="30:33">
      <c r="AD823" t="s">
        <v>205</v>
      </c>
      <c r="AE823" t="s">
        <v>1016</v>
      </c>
      <c r="AG823" t="str">
        <f>_xlfn.XLOOKUP(_aliassen[[#This Row],[standaard functie]],_stdfunctietabel[Standaardfunctie],_stdfunctietabel[standaardafdeling],,0)</f>
        <v>27 projectleiding</v>
      </c>
    </row>
    <row r="824" spans="30:33">
      <c r="AD824" t="s">
        <v>205</v>
      </c>
      <c r="AE824" t="s">
        <v>1017</v>
      </c>
      <c r="AG824" t="str">
        <f>_xlfn.XLOOKUP(_aliassen[[#This Row],[standaard functie]],_stdfunctietabel[Standaardfunctie],_stdfunctietabel[standaardafdeling],,0)</f>
        <v>27 projectleiding</v>
      </c>
    </row>
    <row r="825" spans="30:33">
      <c r="AD825" t="s">
        <v>66</v>
      </c>
      <c r="AE825" t="s">
        <v>1018</v>
      </c>
      <c r="AG825" t="str">
        <f>_xlfn.XLOOKUP(_aliassen[[#This Row],[standaard functie]],_stdfunctietabel[Standaardfunctie],_stdfunctietabel[standaardafdeling],,0)</f>
        <v>10 montage</v>
      </c>
    </row>
    <row r="826" spans="30:33">
      <c r="AD826" t="s">
        <v>81</v>
      </c>
      <c r="AE826" t="s">
        <v>1018</v>
      </c>
      <c r="AG826" t="str">
        <f>_xlfn.XLOOKUP(_aliassen[[#This Row],[standaard functie]],_stdfunctietabel[Standaardfunctie],_stdfunctietabel[standaardafdeling],,0)</f>
        <v>11 service montage</v>
      </c>
    </row>
    <row r="827" spans="30:33">
      <c r="AD827" t="s">
        <v>205</v>
      </c>
      <c r="AE827" t="s">
        <v>1018</v>
      </c>
      <c r="AG827" t="str">
        <f>_xlfn.XLOOKUP(_aliassen[[#This Row],[standaard functie]],_stdfunctietabel[Standaardfunctie],_stdfunctietabel[standaardafdeling],,0)</f>
        <v>27 projectleiding</v>
      </c>
    </row>
    <row r="828" spans="30:33">
      <c r="AD828" t="s">
        <v>81</v>
      </c>
      <c r="AE828" t="s">
        <v>1019</v>
      </c>
      <c r="AG828" t="str">
        <f>_xlfn.XLOOKUP(_aliassen[[#This Row],[standaard functie]],_stdfunctietabel[Standaardfunctie],_stdfunctietabel[standaardafdeling],,0)</f>
        <v>11 service montage</v>
      </c>
    </row>
    <row r="829" spans="30:33">
      <c r="AD829" t="s">
        <v>168</v>
      </c>
      <c r="AE829" t="s">
        <v>1020</v>
      </c>
      <c r="AG829" t="str">
        <f>_xlfn.XLOOKUP(_aliassen[[#This Row],[standaard functie]],_stdfunctietabel[Standaardfunctie],_stdfunctietabel[standaardafdeling],,0)</f>
        <v>25 inkoop</v>
      </c>
    </row>
    <row r="830" spans="30:33">
      <c r="AD830" t="s">
        <v>86</v>
      </c>
      <c r="AE830" t="s">
        <v>1021</v>
      </c>
      <c r="AG830" t="str">
        <f>_xlfn.XLOOKUP(_aliassen[[#This Row],[standaard functie]],_stdfunctietabel[Standaardfunctie],_stdfunctietabel[standaardafdeling],,0)</f>
        <v>11 service montage</v>
      </c>
    </row>
    <row r="831" spans="30:33">
      <c r="AD831" t="s">
        <v>66</v>
      </c>
      <c r="AE831" t="s">
        <v>1022</v>
      </c>
      <c r="AG831" t="str">
        <f>_xlfn.XLOOKUP(_aliassen[[#This Row],[standaard functie]],_stdfunctietabel[Standaardfunctie],_stdfunctietabel[standaardafdeling],,0)</f>
        <v>10 montage</v>
      </c>
    </row>
    <row r="832" spans="30:33">
      <c r="AD832" t="s">
        <v>135</v>
      </c>
      <c r="AE832" t="s">
        <v>1023</v>
      </c>
      <c r="AG832" t="str">
        <f>_xlfn.XLOOKUP(_aliassen[[#This Row],[standaard functie]],_stdfunctietabel[Standaardfunctie],_stdfunctietabel[standaardafdeling],,0)</f>
        <v>23 engineering</v>
      </c>
    </row>
    <row r="833" spans="30:33">
      <c r="AD833" t="s">
        <v>60</v>
      </c>
      <c r="AE833" t="s">
        <v>1024</v>
      </c>
      <c r="AG833" t="str">
        <f>_xlfn.XLOOKUP(_aliassen[[#This Row],[standaard functie]],_stdfunctietabel[Standaardfunctie],_stdfunctietabel[standaardafdeling],,0)</f>
        <v>10 montage</v>
      </c>
    </row>
    <row r="834" spans="30:33">
      <c r="AD834" t="s">
        <v>59</v>
      </c>
      <c r="AE834" t="s">
        <v>1024</v>
      </c>
      <c r="AG834" t="str">
        <f>_xlfn.XLOOKUP(_aliassen[[#This Row],[standaard functie]],_stdfunctietabel[Standaardfunctie],_stdfunctietabel[standaardafdeling],,0)</f>
        <v>10 montage</v>
      </c>
    </row>
    <row r="835" spans="30:33">
      <c r="AD835" t="s">
        <v>66</v>
      </c>
      <c r="AE835" t="s">
        <v>1024</v>
      </c>
      <c r="AG835" t="str">
        <f>_xlfn.XLOOKUP(_aliassen[[#This Row],[standaard functie]],_stdfunctietabel[Standaardfunctie],_stdfunctietabel[standaardafdeling],,0)</f>
        <v>10 montage</v>
      </c>
    </row>
    <row r="836" spans="30:33">
      <c r="AD836" t="s">
        <v>57</v>
      </c>
      <c r="AE836" t="s">
        <v>1024</v>
      </c>
      <c r="AG836" t="str">
        <f>_xlfn.XLOOKUP(_aliassen[[#This Row],[standaard functie]],_stdfunctietabel[Standaardfunctie],_stdfunctietabel[standaardafdeling],,0)</f>
        <v>10 montage</v>
      </c>
    </row>
    <row r="837" spans="30:33">
      <c r="AD837" t="s">
        <v>66</v>
      </c>
      <c r="AE837" t="s">
        <v>1025</v>
      </c>
      <c r="AG837" t="str">
        <f>_xlfn.XLOOKUP(_aliassen[[#This Row],[standaard functie]],_stdfunctietabel[Standaardfunctie],_stdfunctietabel[standaardafdeling],,0)</f>
        <v>10 montage</v>
      </c>
    </row>
    <row r="838" spans="30:33">
      <c r="AD838" t="s">
        <v>147</v>
      </c>
      <c r="AE838" t="s">
        <v>1026</v>
      </c>
      <c r="AG838" t="str">
        <f>_xlfn.XLOOKUP(_aliassen[[#This Row],[standaard functie]],_stdfunctietabel[Standaardfunctie],_stdfunctietabel[standaardafdeling],,0)</f>
        <v>24 werkvoorbereiding</v>
      </c>
    </row>
    <row r="839" spans="30:33">
      <c r="AD839" t="s">
        <v>118</v>
      </c>
      <c r="AE839" t="s">
        <v>1027</v>
      </c>
      <c r="AG839" t="str">
        <f>_xlfn.XLOOKUP(_aliassen[[#This Row],[standaard functie]],_stdfunctietabel[Standaardfunctie],_stdfunctietabel[standaardafdeling],,0)</f>
        <v>23 engineering</v>
      </c>
    </row>
    <row r="840" spans="30:33">
      <c r="AD840" t="s">
        <v>118</v>
      </c>
      <c r="AE840" t="s">
        <v>1028</v>
      </c>
      <c r="AG840" t="str">
        <f>_xlfn.XLOOKUP(_aliassen[[#This Row],[standaard functie]],_stdfunctietabel[Standaardfunctie],_stdfunctietabel[standaardafdeling],,0)</f>
        <v>23 engineering</v>
      </c>
    </row>
    <row r="841" spans="30:33">
      <c r="AD841" t="s">
        <v>118</v>
      </c>
      <c r="AE841" t="s">
        <v>1029</v>
      </c>
      <c r="AG841" t="str">
        <f>_xlfn.XLOOKUP(_aliassen[[#This Row],[standaard functie]],_stdfunctietabel[Standaardfunctie],_stdfunctietabel[standaardafdeling],,0)</f>
        <v>23 engineering</v>
      </c>
    </row>
    <row r="842" spans="30:33">
      <c r="AD842" t="s">
        <v>130</v>
      </c>
      <c r="AE842" t="s">
        <v>1029</v>
      </c>
      <c r="AG842" t="str">
        <f>_xlfn.XLOOKUP(_aliassen[[#This Row],[standaard functie]],_stdfunctietabel[Standaardfunctie],_stdfunctietabel[standaardafdeling],,0)</f>
        <v>23 engineering</v>
      </c>
    </row>
    <row r="843" spans="30:33">
      <c r="AD843" t="s">
        <v>118</v>
      </c>
      <c r="AE843" t="s">
        <v>1030</v>
      </c>
      <c r="AG843" t="str">
        <f>_xlfn.XLOOKUP(_aliassen[[#This Row],[standaard functie]],_stdfunctietabel[Standaardfunctie],_stdfunctietabel[standaardafdeling],,0)</f>
        <v>23 engineering</v>
      </c>
    </row>
    <row r="844" spans="30:33">
      <c r="AD844" t="s">
        <v>126</v>
      </c>
      <c r="AE844" t="s">
        <v>1030</v>
      </c>
      <c r="AG844" t="str">
        <f>_xlfn.XLOOKUP(_aliassen[[#This Row],[standaard functie]],_stdfunctietabel[Standaardfunctie],_stdfunctietabel[standaardafdeling],,0)</f>
        <v>23 engineering</v>
      </c>
    </row>
    <row r="845" spans="30:33">
      <c r="AD845" t="s">
        <v>118</v>
      </c>
      <c r="AE845" t="s">
        <v>1031</v>
      </c>
      <c r="AG845" t="str">
        <f>_xlfn.XLOOKUP(_aliassen[[#This Row],[standaard functie]],_stdfunctietabel[Standaardfunctie],_stdfunctietabel[standaardafdeling],,0)</f>
        <v>23 engineering</v>
      </c>
    </row>
    <row r="846" spans="30:33">
      <c r="AD846" t="s">
        <v>197</v>
      </c>
      <c r="AE846" t="s">
        <v>1031</v>
      </c>
      <c r="AG846" t="str">
        <f>_xlfn.XLOOKUP(_aliassen[[#This Row],[standaard functie]],_stdfunctietabel[Standaardfunctie],_stdfunctietabel[standaardafdeling],,0)</f>
        <v>27 projectleiding</v>
      </c>
    </row>
    <row r="847" spans="30:33">
      <c r="AD847" t="s">
        <v>147</v>
      </c>
      <c r="AE847" t="s">
        <v>1032</v>
      </c>
      <c r="AG847" t="str">
        <f>_xlfn.XLOOKUP(_aliassen[[#This Row],[standaard functie]],_stdfunctietabel[Standaardfunctie],_stdfunctietabel[standaardafdeling],,0)</f>
        <v>24 werkvoorbereiding</v>
      </c>
    </row>
    <row r="848" spans="30:33">
      <c r="AD848" t="s">
        <v>118</v>
      </c>
      <c r="AE848" t="s">
        <v>1033</v>
      </c>
      <c r="AG848" t="str">
        <f>_xlfn.XLOOKUP(_aliassen[[#This Row],[standaard functie]],_stdfunctietabel[Standaardfunctie],_stdfunctietabel[standaardafdeling],,0)</f>
        <v>23 engineering</v>
      </c>
    </row>
    <row r="849" spans="30:33">
      <c r="AD849" t="s">
        <v>147</v>
      </c>
      <c r="AE849" t="s">
        <v>1033</v>
      </c>
      <c r="AG849" t="str">
        <f>_xlfn.XLOOKUP(_aliassen[[#This Row],[standaard functie]],_stdfunctietabel[Standaardfunctie],_stdfunctietabel[standaardafdeling],,0)</f>
        <v>24 werkvoorbereiding</v>
      </c>
    </row>
    <row r="850" spans="30:33">
      <c r="AD850" t="s">
        <v>151</v>
      </c>
      <c r="AE850" t="s">
        <v>1034</v>
      </c>
      <c r="AG850" t="str">
        <f>_xlfn.XLOOKUP(_aliassen[[#This Row],[standaard functie]],_stdfunctietabel[Standaardfunctie],_stdfunctietabel[standaardafdeling],,0)</f>
        <v>24 werkvoorbereiding</v>
      </c>
    </row>
    <row r="851" spans="30:33">
      <c r="AD851" t="s">
        <v>147</v>
      </c>
      <c r="AE851" t="s">
        <v>1035</v>
      </c>
      <c r="AG851" t="str">
        <f>_xlfn.XLOOKUP(_aliassen[[#This Row],[standaard functie]],_stdfunctietabel[Standaardfunctie],_stdfunctietabel[standaardafdeling],,0)</f>
        <v>24 werkvoorbereiding</v>
      </c>
    </row>
    <row r="852" spans="30:33">
      <c r="AD852" t="s">
        <v>118</v>
      </c>
      <c r="AE852" t="s">
        <v>1036</v>
      </c>
      <c r="AG852" t="str">
        <f>_xlfn.XLOOKUP(_aliassen[[#This Row],[standaard functie]],_stdfunctietabel[Standaardfunctie],_stdfunctietabel[standaardafdeling],,0)</f>
        <v>23 engineering</v>
      </c>
    </row>
    <row r="853" spans="30:33">
      <c r="AD853" t="s">
        <v>126</v>
      </c>
      <c r="AE853" t="s">
        <v>1036</v>
      </c>
      <c r="AG853" t="str">
        <f>_xlfn.XLOOKUP(_aliassen[[#This Row],[standaard functie]],_stdfunctietabel[Standaardfunctie],_stdfunctietabel[standaardafdeling],,0)</f>
        <v>23 engineering</v>
      </c>
    </row>
    <row r="854" spans="30:33">
      <c r="AD854" t="s">
        <v>118</v>
      </c>
      <c r="AE854" t="s">
        <v>1037</v>
      </c>
      <c r="AG854" t="str">
        <f>_xlfn.XLOOKUP(_aliassen[[#This Row],[standaard functie]],_stdfunctietabel[Standaardfunctie],_stdfunctietabel[standaardafdeling],,0)</f>
        <v>23 engineering</v>
      </c>
    </row>
    <row r="855" spans="30:33">
      <c r="AD855" t="s">
        <v>118</v>
      </c>
      <c r="AE855" t="s">
        <v>1038</v>
      </c>
      <c r="AG855" t="str">
        <f>_xlfn.XLOOKUP(_aliassen[[#This Row],[standaard functie]],_stdfunctietabel[Standaardfunctie],_stdfunctietabel[standaardafdeling],,0)</f>
        <v>23 engineering</v>
      </c>
    </row>
    <row r="856" spans="30:33">
      <c r="AD856" t="s">
        <v>147</v>
      </c>
      <c r="AE856" t="s">
        <v>1039</v>
      </c>
      <c r="AG856" t="str">
        <f>_xlfn.XLOOKUP(_aliassen[[#This Row],[standaard functie]],_stdfunctietabel[Standaardfunctie],_stdfunctietabel[standaardafdeling],,0)</f>
        <v>24 werkvoorbereiding</v>
      </c>
    </row>
    <row r="857" spans="30:33">
      <c r="AD857" t="s">
        <v>90</v>
      </c>
      <c r="AE857" t="s">
        <v>1040</v>
      </c>
      <c r="AG857" t="str">
        <f>_xlfn.XLOOKUP(_aliassen[[#This Row],[standaard functie]],_stdfunctietabel[Standaardfunctie],_stdfunctietabel[standaardafdeling],,0)</f>
        <v xml:space="preserve">21 verkoop </v>
      </c>
    </row>
    <row r="858" spans="30:33">
      <c r="AD858" t="s">
        <v>276</v>
      </c>
      <c r="AE858" t="s">
        <v>1041</v>
      </c>
      <c r="AG858">
        <f>_xlfn.XLOOKUP(_aliassen[[#This Row],[standaard functie]],_stdfunctietabel[Standaardfunctie],_stdfunctietabel[standaardafdeling],,0)</f>
        <v>0</v>
      </c>
    </row>
    <row r="859" spans="30:33">
      <c r="AD859" t="s">
        <v>296</v>
      </c>
      <c r="AE859" t="s">
        <v>1042</v>
      </c>
      <c r="AG859" t="str">
        <f>_xlfn.XLOOKUP(_aliassen[[#This Row],[standaard functie]],_stdfunctietabel[Standaardfunctie],_stdfunctietabel[standaardafdeling],,0)</f>
        <v>32 financial Control</v>
      </c>
    </row>
    <row r="860" spans="30:33">
      <c r="AD860" t="s">
        <v>296</v>
      </c>
      <c r="AE860" t="s">
        <v>1043</v>
      </c>
      <c r="AG860" t="str">
        <f>_xlfn.XLOOKUP(_aliassen[[#This Row],[standaard functie]],_stdfunctietabel[Standaardfunctie],_stdfunctietabel[standaardafdeling],,0)</f>
        <v>32 financial Control</v>
      </c>
    </row>
    <row r="861" spans="30:33">
      <c r="AD861" t="s">
        <v>296</v>
      </c>
      <c r="AE861" t="s">
        <v>1044</v>
      </c>
      <c r="AG861" t="str">
        <f>_xlfn.XLOOKUP(_aliassen[[#This Row],[standaard functie]],_stdfunctietabel[Standaardfunctie],_stdfunctietabel[standaardafdeling],,0)</f>
        <v>32 financial Control</v>
      </c>
    </row>
    <row r="862" spans="30:33">
      <c r="AD862" t="s">
        <v>219</v>
      </c>
      <c r="AE862" t="s">
        <v>1044</v>
      </c>
      <c r="AG862" t="str">
        <f>_xlfn.XLOOKUP(_aliassen[[#This Row],[standaard functie]],_stdfunctietabel[Standaardfunctie],_stdfunctietabel[standaardafdeling],,0)</f>
        <v>32 financial Control</v>
      </c>
    </row>
    <row r="863" spans="30:33">
      <c r="AD863" t="s">
        <v>296</v>
      </c>
      <c r="AE863" t="s">
        <v>1045</v>
      </c>
      <c r="AG863" t="str">
        <f>_xlfn.XLOOKUP(_aliassen[[#This Row],[standaard functie]],_stdfunctietabel[Standaardfunctie],_stdfunctietabel[standaardafdeling],,0)</f>
        <v>32 financial Control</v>
      </c>
    </row>
    <row r="864" spans="30:33">
      <c r="AD864" t="s">
        <v>215</v>
      </c>
      <c r="AE864" t="s">
        <v>1045</v>
      </c>
      <c r="AG864" t="str">
        <f>_xlfn.XLOOKUP(_aliassen[[#This Row],[standaard functie]],_stdfunctietabel[Standaardfunctie],_stdfunctietabel[standaardafdeling],,0)</f>
        <v>32 financial Control</v>
      </c>
    </row>
    <row r="865" spans="30:33">
      <c r="AD865" t="s">
        <v>215</v>
      </c>
      <c r="AE865" t="s">
        <v>1046</v>
      </c>
      <c r="AG865" t="str">
        <f>_xlfn.XLOOKUP(_aliassen[[#This Row],[standaard functie]],_stdfunctietabel[Standaardfunctie],_stdfunctietabel[standaardafdeling],,0)</f>
        <v>32 financial Control</v>
      </c>
    </row>
    <row r="866" spans="30:33">
      <c r="AD866" t="s">
        <v>215</v>
      </c>
      <c r="AE866" t="s">
        <v>1047</v>
      </c>
      <c r="AG866" t="str">
        <f>_xlfn.XLOOKUP(_aliassen[[#This Row],[standaard functie]],_stdfunctietabel[Standaardfunctie],_stdfunctietabel[standaardafdeling],,0)</f>
        <v>32 financial Control</v>
      </c>
    </row>
    <row r="867" spans="30:33">
      <c r="AD867" t="s">
        <v>215</v>
      </c>
      <c r="AE867" t="s">
        <v>1048</v>
      </c>
      <c r="AG867" t="str">
        <f>_xlfn.XLOOKUP(_aliassen[[#This Row],[standaard functie]],_stdfunctietabel[Standaardfunctie],_stdfunctietabel[standaardafdeling],,0)</f>
        <v>32 financial Control</v>
      </c>
    </row>
    <row r="868" spans="30:33">
      <c r="AD868" t="s">
        <v>276</v>
      </c>
      <c r="AE868" t="s">
        <v>1049</v>
      </c>
      <c r="AG868">
        <f>_xlfn.XLOOKUP(_aliassen[[#This Row],[standaard functie]],_stdfunctietabel[Standaardfunctie],_stdfunctietabel[standaardafdeling],,0)</f>
        <v>0</v>
      </c>
    </row>
    <row r="869" spans="30:33">
      <c r="AD869" t="s">
        <v>107</v>
      </c>
      <c r="AE869" t="s">
        <v>1050</v>
      </c>
      <c r="AG869" t="str">
        <f>_xlfn.XLOOKUP(_aliassen[[#This Row],[standaard functie]],_stdfunctietabel[Standaardfunctie],_stdfunctietabel[standaardafdeling],,0)</f>
        <v>22 calculatie</v>
      </c>
    </row>
    <row r="870" spans="30:33">
      <c r="AD870" t="s">
        <v>200</v>
      </c>
      <c r="AE870" t="s">
        <v>1051</v>
      </c>
      <c r="AG870" t="str">
        <f>_xlfn.XLOOKUP(_aliassen[[#This Row],[standaard functie]],_stdfunctietabel[Standaardfunctie],_stdfunctietabel[standaardafdeling],,0)</f>
        <v>27 projectleiding</v>
      </c>
    </row>
    <row r="871" spans="30:33">
      <c r="AD871" t="s">
        <v>193</v>
      </c>
      <c r="AE871" t="s">
        <v>1051</v>
      </c>
      <c r="AG871" t="str">
        <f>_xlfn.XLOOKUP(_aliassen[[#This Row],[standaard functie]],_stdfunctietabel[Standaardfunctie],_stdfunctietabel[standaardafdeling],,0)</f>
        <v>27 projectleiding</v>
      </c>
    </row>
    <row r="872" spans="30:33">
      <c r="AD872" t="s">
        <v>193</v>
      </c>
      <c r="AE872" t="s">
        <v>1052</v>
      </c>
      <c r="AG872" t="str">
        <f>_xlfn.XLOOKUP(_aliassen[[#This Row],[standaard functie]],_stdfunctietabel[Standaardfunctie],_stdfunctietabel[standaardafdeling],,0)</f>
        <v>27 projectleiding</v>
      </c>
    </row>
    <row r="873" spans="30:33">
      <c r="AD873" t="s">
        <v>74</v>
      </c>
      <c r="AE873" t="s">
        <v>1053</v>
      </c>
      <c r="AG873" t="str">
        <f>_xlfn.XLOOKUP(_aliassen[[#This Row],[standaard functie]],_stdfunctietabel[Standaardfunctie],_stdfunctietabel[standaardafdeling],,0)</f>
        <v>11 service montage</v>
      </c>
    </row>
    <row r="874" spans="30:33">
      <c r="AD874" t="s">
        <v>253</v>
      </c>
      <c r="AE874" t="s">
        <v>1054</v>
      </c>
      <c r="AG874" t="str">
        <f>_xlfn.XLOOKUP(_aliassen[[#This Row],[standaard functie]],_stdfunctietabel[Standaardfunctie],_stdfunctietabel[standaardafdeling],,0)</f>
        <v>37 marcom</v>
      </c>
    </row>
    <row r="875" spans="30:33">
      <c r="AD875" t="s">
        <v>135</v>
      </c>
      <c r="AE875" t="s">
        <v>1055</v>
      </c>
      <c r="AG875" t="str">
        <f>_xlfn.XLOOKUP(_aliassen[[#This Row],[standaard functie]],_stdfunctietabel[Standaardfunctie],_stdfunctietabel[standaardafdeling],,0)</f>
        <v>23 engineering</v>
      </c>
    </row>
    <row r="876" spans="30:33">
      <c r="AD876" t="s">
        <v>57</v>
      </c>
      <c r="AE876" t="s">
        <v>1056</v>
      </c>
      <c r="AG876" t="str">
        <f>_xlfn.XLOOKUP(_aliassen[[#This Row],[standaard functie]],_stdfunctietabel[Standaardfunctie],_stdfunctietabel[standaardafdeling],,0)</f>
        <v>10 montage</v>
      </c>
    </row>
    <row r="877" spans="30:33">
      <c r="AD877" t="s">
        <v>314</v>
      </c>
      <c r="AE877" t="s">
        <v>1057</v>
      </c>
      <c r="AG877" t="str">
        <f>_xlfn.XLOOKUP(_aliassen[[#This Row],[standaard functie]],_stdfunctietabel[Standaardfunctie],_stdfunctietabel[standaardafdeling],,0)</f>
        <v>31 directie</v>
      </c>
    </row>
    <row r="878" spans="30:33">
      <c r="AD878" t="s">
        <v>314</v>
      </c>
      <c r="AE878" t="s">
        <v>1058</v>
      </c>
      <c r="AG878" t="str">
        <f>_xlfn.XLOOKUP(_aliassen[[#This Row],[standaard functie]],_stdfunctietabel[Standaardfunctie],_stdfunctietabel[standaardafdeling],,0)</f>
        <v>31 directie</v>
      </c>
    </row>
    <row r="879" spans="30:33">
      <c r="AD879" t="s">
        <v>296</v>
      </c>
      <c r="AE879" t="s">
        <v>1059</v>
      </c>
      <c r="AG879" t="str">
        <f>_xlfn.XLOOKUP(_aliassen[[#This Row],[standaard functie]],_stdfunctietabel[Standaardfunctie],_stdfunctietabel[standaardafdeling],,0)</f>
        <v>32 financial Control</v>
      </c>
    </row>
    <row r="880" spans="30:33">
      <c r="AD880" t="s">
        <v>221</v>
      </c>
      <c r="AE880" t="s">
        <v>1060</v>
      </c>
      <c r="AG880" t="str">
        <f>_xlfn.XLOOKUP(_aliassen[[#This Row],[standaard functie]],_stdfunctietabel[Standaardfunctie],_stdfunctietabel[standaardafdeling],,0)</f>
        <v>32 financial Control</v>
      </c>
    </row>
    <row r="881" spans="30:33">
      <c r="AD881" t="s">
        <v>57</v>
      </c>
      <c r="AE881" t="s">
        <v>1061</v>
      </c>
      <c r="AG881" t="str">
        <f>_xlfn.XLOOKUP(_aliassen[[#This Row],[standaard functie]],_stdfunctietabel[Standaardfunctie],_stdfunctietabel[standaardafdeling],,0)</f>
        <v>10 montage</v>
      </c>
    </row>
    <row r="882" spans="30:33">
      <c r="AD882" t="s">
        <v>59</v>
      </c>
      <c r="AE882" t="s">
        <v>1062</v>
      </c>
      <c r="AG882" t="str">
        <f>_xlfn.XLOOKUP(_aliassen[[#This Row],[standaard functie]],_stdfunctietabel[Standaardfunctie],_stdfunctietabel[standaardafdeling],,0)</f>
        <v>10 montage</v>
      </c>
    </row>
    <row r="883" spans="30:33">
      <c r="AD883" t="s">
        <v>60</v>
      </c>
      <c r="AE883" t="s">
        <v>1063</v>
      </c>
      <c r="AG883" t="str">
        <f>_xlfn.XLOOKUP(_aliassen[[#This Row],[standaard functie]],_stdfunctietabel[Standaardfunctie],_stdfunctietabel[standaardafdeling],,0)</f>
        <v>10 montage</v>
      </c>
    </row>
    <row r="884" spans="30:33">
      <c r="AD884" t="s">
        <v>200</v>
      </c>
      <c r="AE884" t="s">
        <v>1064</v>
      </c>
      <c r="AG884" t="str">
        <f>_xlfn.XLOOKUP(_aliassen[[#This Row],[standaard functie]],_stdfunctietabel[Standaardfunctie],_stdfunctietabel[standaardafdeling],,0)</f>
        <v>27 projectleiding</v>
      </c>
    </row>
    <row r="885" spans="30:33">
      <c r="AD885" t="s">
        <v>318</v>
      </c>
      <c r="AE885" t="s">
        <v>1065</v>
      </c>
      <c r="AG885" t="str">
        <f>_xlfn.XLOOKUP(_aliassen[[#This Row],[standaard functie]],_stdfunctietabel[Standaardfunctie],_stdfunctietabel[standaardafdeling],,0)</f>
        <v>31 directie</v>
      </c>
    </row>
    <row r="886" spans="30:33">
      <c r="AD886" t="s">
        <v>126</v>
      </c>
      <c r="AE886" t="s">
        <v>1066</v>
      </c>
      <c r="AG886" t="str">
        <f>_xlfn.XLOOKUP(_aliassen[[#This Row],[standaard functie]],_stdfunctietabel[Standaardfunctie],_stdfunctietabel[standaardafdeling],,0)</f>
        <v>23 engineering</v>
      </c>
    </row>
    <row r="887" spans="30:33">
      <c r="AD887" t="s">
        <v>244</v>
      </c>
      <c r="AE887" t="s">
        <v>1067</v>
      </c>
      <c r="AG887" t="str">
        <f>_xlfn.XLOOKUP(_aliassen[[#This Row],[standaard functie]],_stdfunctietabel[Standaardfunctie],_stdfunctietabel[standaardafdeling],,0)</f>
        <v>35 ict</v>
      </c>
    </row>
    <row r="888" spans="30:33">
      <c r="AD888" t="s">
        <v>135</v>
      </c>
      <c r="AE888" t="s">
        <v>1067</v>
      </c>
      <c r="AG888" t="str">
        <f>_xlfn.XLOOKUP(_aliassen[[#This Row],[standaard functie]],_stdfunctietabel[Standaardfunctie],_stdfunctietabel[standaardafdeling],,0)</f>
        <v>23 engineering</v>
      </c>
    </row>
    <row r="889" spans="30:33">
      <c r="AD889" t="s">
        <v>221</v>
      </c>
      <c r="AE889" t="s">
        <v>1068</v>
      </c>
      <c r="AG889" t="str">
        <f>_xlfn.XLOOKUP(_aliassen[[#This Row],[standaard functie]],_stdfunctietabel[Standaardfunctie],_stdfunctietabel[standaardafdeling],,0)</f>
        <v>32 financial Control</v>
      </c>
    </row>
    <row r="890" spans="30:33">
      <c r="AD890" t="s">
        <v>318</v>
      </c>
      <c r="AE890" t="s">
        <v>1068</v>
      </c>
      <c r="AG890" t="str">
        <f>_xlfn.XLOOKUP(_aliassen[[#This Row],[standaard functie]],_stdfunctietabel[Standaardfunctie],_stdfunctietabel[standaardafdeling],,0)</f>
        <v>31 directie</v>
      </c>
    </row>
    <row r="891" spans="30:33">
      <c r="AD891" t="s">
        <v>223</v>
      </c>
      <c r="AE891" t="s">
        <v>1068</v>
      </c>
      <c r="AG891" t="str">
        <f>_xlfn.XLOOKUP(_aliassen[[#This Row],[standaard functie]],_stdfunctietabel[Standaardfunctie],_stdfunctietabel[standaardafdeling],,0)</f>
        <v>32 financial Control</v>
      </c>
    </row>
    <row r="892" spans="30:33">
      <c r="AD892" t="s">
        <v>276</v>
      </c>
      <c r="AE892" t="s">
        <v>1069</v>
      </c>
      <c r="AG892">
        <f>_xlfn.XLOOKUP(_aliassen[[#This Row],[standaard functie]],_stdfunctietabel[Standaardfunctie],_stdfunctietabel[standaardafdeling],,0)</f>
        <v>0</v>
      </c>
    </row>
    <row r="893" spans="30:33">
      <c r="AD893" t="s">
        <v>276</v>
      </c>
      <c r="AE893" t="s">
        <v>1070</v>
      </c>
      <c r="AG893">
        <f>_xlfn.XLOOKUP(_aliassen[[#This Row],[standaard functie]],_stdfunctietabel[Standaardfunctie],_stdfunctietabel[standaardafdeling],,0)</f>
        <v>0</v>
      </c>
    </row>
    <row r="894" spans="30:33">
      <c r="AD894" t="s">
        <v>104</v>
      </c>
      <c r="AE894" t="s">
        <v>1071</v>
      </c>
      <c r="AG894" t="str">
        <f>_xlfn.XLOOKUP(_aliassen[[#This Row],[standaard functie]],_stdfunctietabel[Standaardfunctie],_stdfunctietabel[standaardafdeling],,0)</f>
        <v xml:space="preserve">21 verkoop </v>
      </c>
    </row>
    <row r="895" spans="30:33">
      <c r="AD895" t="s">
        <v>276</v>
      </c>
      <c r="AE895" t="s">
        <v>1071</v>
      </c>
      <c r="AG895">
        <f>_xlfn.XLOOKUP(_aliassen[[#This Row],[standaard functie]],_stdfunctietabel[Standaardfunctie],_stdfunctietabel[standaardafdeling],,0)</f>
        <v>0</v>
      </c>
    </row>
    <row r="896" spans="30:33">
      <c r="AD896" t="s">
        <v>276</v>
      </c>
      <c r="AE896" t="s">
        <v>1072</v>
      </c>
      <c r="AG896">
        <f>_xlfn.XLOOKUP(_aliassen[[#This Row],[standaard functie]],_stdfunctietabel[Standaardfunctie],_stdfunctietabel[standaardafdeling],,0)</f>
        <v>0</v>
      </c>
    </row>
    <row r="897" spans="30:33">
      <c r="AD897" t="s">
        <v>276</v>
      </c>
      <c r="AE897" t="s">
        <v>1073</v>
      </c>
      <c r="AG897">
        <f>_xlfn.XLOOKUP(_aliassen[[#This Row],[standaard functie]],_stdfunctietabel[Standaardfunctie],_stdfunctietabel[standaardafdeling],,0)</f>
        <v>0</v>
      </c>
    </row>
    <row r="898" spans="30:33">
      <c r="AD898" t="s">
        <v>296</v>
      </c>
      <c r="AE898" t="s">
        <v>1074</v>
      </c>
      <c r="AG898" t="str">
        <f>_xlfn.XLOOKUP(_aliassen[[#This Row],[standaard functie]],_stdfunctietabel[Standaardfunctie],_stdfunctietabel[standaardafdeling],,0)</f>
        <v>32 financial Control</v>
      </c>
    </row>
    <row r="899" spans="30:33">
      <c r="AD899" t="s">
        <v>221</v>
      </c>
      <c r="AE899" t="s">
        <v>1075</v>
      </c>
      <c r="AG899" t="str">
        <f>_xlfn.XLOOKUP(_aliassen[[#This Row],[standaard functie]],_stdfunctietabel[Standaardfunctie],_stdfunctietabel[standaardafdeling],,0)</f>
        <v>32 financial Control</v>
      </c>
    </row>
    <row r="900" spans="30:33">
      <c r="AD900" t="s">
        <v>200</v>
      </c>
      <c r="AE900" t="s">
        <v>1076</v>
      </c>
      <c r="AG900" t="str">
        <f>_xlfn.XLOOKUP(_aliassen[[#This Row],[standaard functie]],_stdfunctietabel[Standaardfunctie],_stdfunctietabel[standaardafdeling],,0)</f>
        <v>27 projectleiding</v>
      </c>
    </row>
    <row r="901" spans="30:33">
      <c r="AD901" t="s">
        <v>210</v>
      </c>
      <c r="AE901" t="s">
        <v>1077</v>
      </c>
      <c r="AG901" t="str">
        <f>_xlfn.XLOOKUP(_aliassen[[#This Row],[standaard functie]],_stdfunctietabel[Standaardfunctie],_stdfunctietabel[standaardafdeling],,0)</f>
        <v>31 directie</v>
      </c>
    </row>
    <row r="902" spans="30:33">
      <c r="AD902" t="s">
        <v>212</v>
      </c>
      <c r="AE902" t="s">
        <v>1077</v>
      </c>
      <c r="AG902" t="str">
        <f>_xlfn.XLOOKUP(_aliassen[[#This Row],[standaard functie]],_stdfunctietabel[Standaardfunctie],_stdfunctietabel[standaardafdeling],,0)</f>
        <v>31 directie</v>
      </c>
    </row>
    <row r="903" spans="30:33">
      <c r="AD903" t="s">
        <v>211</v>
      </c>
      <c r="AE903" t="s">
        <v>1077</v>
      </c>
      <c r="AG903" t="str">
        <f>_xlfn.XLOOKUP(_aliassen[[#This Row],[standaard functie]],_stdfunctietabel[Standaardfunctie],_stdfunctietabel[standaardafdeling],,0)</f>
        <v>31 directie</v>
      </c>
    </row>
    <row r="904" spans="30:33">
      <c r="AD904" t="s">
        <v>221</v>
      </c>
      <c r="AE904" t="s">
        <v>1078</v>
      </c>
      <c r="AG904" t="str">
        <f>_xlfn.XLOOKUP(_aliassen[[#This Row],[standaard functie]],_stdfunctietabel[Standaardfunctie],_stdfunctietabel[standaardafdeling],,0)</f>
        <v>32 financial Control</v>
      </c>
    </row>
    <row r="905" spans="30:33">
      <c r="AD905" t="s">
        <v>200</v>
      </c>
      <c r="AE905" t="s">
        <v>1079</v>
      </c>
      <c r="AG905" t="str">
        <f>_xlfn.XLOOKUP(_aliassen[[#This Row],[standaard functie]],_stdfunctietabel[Standaardfunctie],_stdfunctietabel[standaardafdeling],,0)</f>
        <v>27 projectleiding</v>
      </c>
    </row>
    <row r="906" spans="30:33">
      <c r="AD906" t="s">
        <v>168</v>
      </c>
      <c r="AE906" t="s">
        <v>1080</v>
      </c>
      <c r="AG906" t="str">
        <f>_xlfn.XLOOKUP(_aliassen[[#This Row],[standaard functie]],_stdfunctietabel[Standaardfunctie],_stdfunctietabel[standaardafdeling],,0)</f>
        <v>25 inkoop</v>
      </c>
    </row>
    <row r="907" spans="30:33">
      <c r="AD907" t="s">
        <v>139</v>
      </c>
      <c r="AE907" t="s">
        <v>1081</v>
      </c>
      <c r="AG907" t="str">
        <f>_xlfn.XLOOKUP(_aliassen[[#This Row],[standaard functie]],_stdfunctietabel[Standaardfunctie],_stdfunctietabel[standaardafdeling],,0)</f>
        <v>23 engineering</v>
      </c>
    </row>
    <row r="908" spans="30:33">
      <c r="AD908" t="s">
        <v>147</v>
      </c>
      <c r="AE908" t="s">
        <v>1082</v>
      </c>
      <c r="AG908" t="str">
        <f>_xlfn.XLOOKUP(_aliassen[[#This Row],[standaard functie]],_stdfunctietabel[Standaardfunctie],_stdfunctietabel[standaardafdeling],,0)</f>
        <v>24 werkvoorbereiding</v>
      </c>
    </row>
    <row r="909" spans="30:33">
      <c r="AD909" t="s">
        <v>151</v>
      </c>
      <c r="AE909" t="s">
        <v>1083</v>
      </c>
      <c r="AG909" t="str">
        <f>_xlfn.XLOOKUP(_aliassen[[#This Row],[standaard functie]],_stdfunctietabel[Standaardfunctie],_stdfunctietabel[standaardafdeling],,0)</f>
        <v>24 werkvoorbereiding</v>
      </c>
    </row>
    <row r="910" spans="30:33">
      <c r="AD910" t="s">
        <v>147</v>
      </c>
      <c r="AE910" t="s">
        <v>1084</v>
      </c>
      <c r="AG910" t="str">
        <f>_xlfn.XLOOKUP(_aliassen[[#This Row],[standaard functie]],_stdfunctietabel[Standaardfunctie],_stdfunctietabel[standaardafdeling],,0)</f>
        <v>24 werkvoorbereiding</v>
      </c>
    </row>
    <row r="911" spans="30:33">
      <c r="AD911" t="s">
        <v>147</v>
      </c>
      <c r="AE911" t="s">
        <v>1085</v>
      </c>
      <c r="AG911" t="str">
        <f>_xlfn.XLOOKUP(_aliassen[[#This Row],[standaard functie]],_stdfunctietabel[Standaardfunctie],_stdfunctietabel[standaardafdeling],,0)</f>
        <v>24 werkvoorbereiding</v>
      </c>
    </row>
    <row r="912" spans="30:33">
      <c r="AD912" t="s">
        <v>147</v>
      </c>
      <c r="AE912" t="s">
        <v>1086</v>
      </c>
      <c r="AG912" t="str">
        <f>_xlfn.XLOOKUP(_aliassen[[#This Row],[standaard functie]],_stdfunctietabel[Standaardfunctie],_stdfunctietabel[standaardafdeling],,0)</f>
        <v>24 werkvoorbereiding</v>
      </c>
    </row>
    <row r="913" spans="30:33">
      <c r="AD913" t="s">
        <v>147</v>
      </c>
      <c r="AE913" t="s">
        <v>1087</v>
      </c>
      <c r="AG913" t="str">
        <f>_xlfn.XLOOKUP(_aliassen[[#This Row],[standaard functie]],_stdfunctietabel[Standaardfunctie],_stdfunctietabel[standaardafdeling],,0)</f>
        <v>24 werkvoorbereiding</v>
      </c>
    </row>
    <row r="914" spans="30:33">
      <c r="AD914" t="s">
        <v>147</v>
      </c>
      <c r="AE914" t="s">
        <v>1088</v>
      </c>
      <c r="AG914" t="str">
        <f>_xlfn.XLOOKUP(_aliassen[[#This Row],[standaard functie]],_stdfunctietabel[Standaardfunctie],_stdfunctietabel[standaardafdeling],,0)</f>
        <v>24 werkvoorbereiding</v>
      </c>
    </row>
    <row r="915" spans="30:33">
      <c r="AD915" t="s">
        <v>147</v>
      </c>
      <c r="AE915" t="s">
        <v>1089</v>
      </c>
      <c r="AG915" t="str">
        <f>_xlfn.XLOOKUP(_aliassen[[#This Row],[standaard functie]],_stdfunctietabel[Standaardfunctie],_stdfunctietabel[standaardafdeling],,0)</f>
        <v>24 werkvoorbereiding</v>
      </c>
    </row>
    <row r="916" spans="30:33">
      <c r="AD916" t="s">
        <v>107</v>
      </c>
      <c r="AE916" t="s">
        <v>1090</v>
      </c>
      <c r="AG916" t="str">
        <f>_xlfn.XLOOKUP(_aliassen[[#This Row],[standaard functie]],_stdfunctietabel[Standaardfunctie],_stdfunctietabel[standaardafdeling],,0)</f>
        <v>22 calculatie</v>
      </c>
    </row>
    <row r="917" spans="30:33">
      <c r="AD917" t="s">
        <v>107</v>
      </c>
      <c r="AE917" t="s">
        <v>1091</v>
      </c>
      <c r="AG917" t="str">
        <f>_xlfn.XLOOKUP(_aliassen[[#This Row],[standaard functie]],_stdfunctietabel[Standaardfunctie],_stdfunctietabel[standaardafdeling],,0)</f>
        <v>22 calculatie</v>
      </c>
    </row>
    <row r="918" spans="30:33">
      <c r="AD918" t="s">
        <v>107</v>
      </c>
      <c r="AE918" t="s">
        <v>1092</v>
      </c>
      <c r="AG918" t="str">
        <f>_xlfn.XLOOKUP(_aliassen[[#This Row],[standaard functie]],_stdfunctietabel[Standaardfunctie],_stdfunctietabel[standaardafdeling],,0)</f>
        <v>22 calculatie</v>
      </c>
    </row>
    <row r="919" spans="30:33">
      <c r="AD919" t="s">
        <v>107</v>
      </c>
      <c r="AE919" t="s">
        <v>1093</v>
      </c>
      <c r="AG919" t="str">
        <f>_xlfn.XLOOKUP(_aliassen[[#This Row],[standaard functie]],_stdfunctietabel[Standaardfunctie],_stdfunctietabel[standaardafdeling],,0)</f>
        <v>22 calculatie</v>
      </c>
    </row>
    <row r="920" spans="30:33">
      <c r="AD920" t="s">
        <v>107</v>
      </c>
      <c r="AE920" t="s">
        <v>1094</v>
      </c>
      <c r="AG920" t="str">
        <f>_xlfn.XLOOKUP(_aliassen[[#This Row],[standaard functie]],_stdfunctietabel[Standaardfunctie],_stdfunctietabel[standaardafdeling],,0)</f>
        <v>22 calculatie</v>
      </c>
    </row>
    <row r="921" spans="30:33">
      <c r="AD921" t="s">
        <v>107</v>
      </c>
      <c r="AE921" t="s">
        <v>1095</v>
      </c>
      <c r="AG921" t="str">
        <f>_xlfn.XLOOKUP(_aliassen[[#This Row],[standaard functie]],_stdfunctietabel[Standaardfunctie],_stdfunctietabel[standaardafdeling],,0)</f>
        <v>22 calculatie</v>
      </c>
    </row>
    <row r="922" spans="30:33">
      <c r="AD922" t="s">
        <v>107</v>
      </c>
      <c r="AE922" t="s">
        <v>1096</v>
      </c>
      <c r="AG922" t="str">
        <f>_xlfn.XLOOKUP(_aliassen[[#This Row],[standaard functie]],_stdfunctietabel[Standaardfunctie],_stdfunctietabel[standaardafdeling],,0)</f>
        <v>22 calculatie</v>
      </c>
    </row>
    <row r="923" spans="30:33">
      <c r="AD923" t="s">
        <v>107</v>
      </c>
      <c r="AE923" t="s">
        <v>1097</v>
      </c>
      <c r="AG923" t="str">
        <f>_xlfn.XLOOKUP(_aliassen[[#This Row],[standaard functie]],_stdfunctietabel[Standaardfunctie],_stdfunctietabel[standaardafdeling],,0)</f>
        <v>22 calculatie</v>
      </c>
    </row>
    <row r="924" spans="30:33">
      <c r="AD924" t="s">
        <v>151</v>
      </c>
      <c r="AE924" t="s">
        <v>1098</v>
      </c>
      <c r="AG924" t="str">
        <f>_xlfn.XLOOKUP(_aliassen[[#This Row],[standaard functie]],_stdfunctietabel[Standaardfunctie],_stdfunctietabel[standaardafdeling],,0)</f>
        <v>24 werkvoorbereiding</v>
      </c>
    </row>
    <row r="925" spans="30:33">
      <c r="AD925" t="s">
        <v>107</v>
      </c>
      <c r="AE925" t="s">
        <v>1099</v>
      </c>
      <c r="AG925" t="str">
        <f>_xlfn.XLOOKUP(_aliassen[[#This Row],[standaard functie]],_stdfunctietabel[Standaardfunctie],_stdfunctietabel[standaardafdeling],,0)</f>
        <v>22 calculatie</v>
      </c>
    </row>
    <row r="926" spans="30:33">
      <c r="AD926" t="s">
        <v>107</v>
      </c>
      <c r="AE926" t="s">
        <v>1100</v>
      </c>
      <c r="AG926" t="str">
        <f>_xlfn.XLOOKUP(_aliassen[[#This Row],[standaard functie]],_stdfunctietabel[Standaardfunctie],_stdfunctietabel[standaardafdeling],,0)</f>
        <v>22 calculatie</v>
      </c>
    </row>
    <row r="927" spans="30:33">
      <c r="AD927" t="s">
        <v>110</v>
      </c>
      <c r="AE927" t="s">
        <v>1101</v>
      </c>
      <c r="AG927" t="str">
        <f>_xlfn.XLOOKUP(_aliassen[[#This Row],[standaard functie]],_stdfunctietabel[Standaardfunctie],_stdfunctietabel[standaardafdeling],,0)</f>
        <v>22 calculatie</v>
      </c>
    </row>
    <row r="928" spans="30:33">
      <c r="AD928" t="s">
        <v>110</v>
      </c>
      <c r="AE928" t="s">
        <v>1102</v>
      </c>
      <c r="AG928" t="str">
        <f>_xlfn.XLOOKUP(_aliassen[[#This Row],[standaard functie]],_stdfunctietabel[Standaardfunctie],_stdfunctietabel[standaardafdeling],,0)</f>
        <v>22 calculatie</v>
      </c>
    </row>
    <row r="929" spans="30:33">
      <c r="AD929" t="s">
        <v>107</v>
      </c>
      <c r="AE929" t="s">
        <v>107</v>
      </c>
      <c r="AG929" t="str">
        <f>_xlfn.XLOOKUP(_aliassen[[#This Row],[standaard functie]],_stdfunctietabel[Standaardfunctie],_stdfunctietabel[standaardafdeling],,0)</f>
        <v>22 calculatie</v>
      </c>
    </row>
    <row r="930" spans="30:33">
      <c r="AD930" t="s">
        <v>110</v>
      </c>
      <c r="AE930" t="s">
        <v>107</v>
      </c>
      <c r="AG930" t="str">
        <f>_xlfn.XLOOKUP(_aliassen[[#This Row],[standaard functie]],_stdfunctietabel[Standaardfunctie],_stdfunctietabel[standaardafdeling],,0)</f>
        <v>22 calculatie</v>
      </c>
    </row>
    <row r="931" spans="30:33">
      <c r="AD931" t="s">
        <v>107</v>
      </c>
      <c r="AE931" t="s">
        <v>1103</v>
      </c>
      <c r="AG931" t="str">
        <f>_xlfn.XLOOKUP(_aliassen[[#This Row],[standaard functie]],_stdfunctietabel[Standaardfunctie],_stdfunctietabel[standaardafdeling],,0)</f>
        <v>22 calculatie</v>
      </c>
    </row>
    <row r="932" spans="30:33">
      <c r="AD932" t="s">
        <v>107</v>
      </c>
      <c r="AE932" t="s">
        <v>1104</v>
      </c>
      <c r="AG932" t="str">
        <f>_xlfn.XLOOKUP(_aliassen[[#This Row],[standaard functie]],_stdfunctietabel[Standaardfunctie],_stdfunctietabel[standaardafdeling],,0)</f>
        <v>22 calculatie</v>
      </c>
    </row>
    <row r="933" spans="30:33">
      <c r="AD933" t="s">
        <v>107</v>
      </c>
      <c r="AE933" t="s">
        <v>1105</v>
      </c>
      <c r="AG933" t="str">
        <f>_xlfn.XLOOKUP(_aliassen[[#This Row],[standaard functie]],_stdfunctietabel[Standaardfunctie],_stdfunctietabel[standaardafdeling],,0)</f>
        <v>22 calculatie</v>
      </c>
    </row>
    <row r="934" spans="30:33">
      <c r="AD934" t="s">
        <v>107</v>
      </c>
      <c r="AE934" t="s">
        <v>1106</v>
      </c>
      <c r="AG934" t="str">
        <f>_xlfn.XLOOKUP(_aliassen[[#This Row],[standaard functie]],_stdfunctietabel[Standaardfunctie],_stdfunctietabel[standaardafdeling],,0)</f>
        <v>22 calculatie</v>
      </c>
    </row>
    <row r="935" spans="30:33">
      <c r="AD935" t="s">
        <v>107</v>
      </c>
      <c r="AE935" t="s">
        <v>1107</v>
      </c>
      <c r="AG935" t="str">
        <f>_xlfn.XLOOKUP(_aliassen[[#This Row],[standaard functie]],_stdfunctietabel[Standaardfunctie],_stdfunctietabel[standaardafdeling],,0)</f>
        <v>22 calculatie</v>
      </c>
    </row>
    <row r="936" spans="30:33">
      <c r="AD936" t="s">
        <v>107</v>
      </c>
      <c r="AE936" t="s">
        <v>1108</v>
      </c>
      <c r="AG936" t="str">
        <f>_xlfn.XLOOKUP(_aliassen[[#This Row],[standaard functie]],_stdfunctietabel[Standaardfunctie],_stdfunctietabel[standaardafdeling],,0)</f>
        <v>22 calculatie</v>
      </c>
    </row>
    <row r="937" spans="30:33">
      <c r="AD937" t="s">
        <v>107</v>
      </c>
      <c r="AE937" t="s">
        <v>1109</v>
      </c>
      <c r="AG937" t="str">
        <f>_xlfn.XLOOKUP(_aliassen[[#This Row],[standaard functie]],_stdfunctietabel[Standaardfunctie],_stdfunctietabel[standaardafdeling],,0)</f>
        <v>22 calculatie</v>
      </c>
    </row>
    <row r="938" spans="30:33">
      <c r="AD938" t="s">
        <v>107</v>
      </c>
      <c r="AE938" t="s">
        <v>1110</v>
      </c>
      <c r="AG938" t="str">
        <f>_xlfn.XLOOKUP(_aliassen[[#This Row],[standaard functie]],_stdfunctietabel[Standaardfunctie],_stdfunctietabel[standaardafdeling],,0)</f>
        <v>22 calculatie</v>
      </c>
    </row>
    <row r="939" spans="30:33">
      <c r="AD939" t="s">
        <v>107</v>
      </c>
      <c r="AE939" t="s">
        <v>1111</v>
      </c>
      <c r="AG939" t="str">
        <f>_xlfn.XLOOKUP(_aliassen[[#This Row],[standaard functie]],_stdfunctietabel[Standaardfunctie],_stdfunctietabel[standaardafdeling],,0)</f>
        <v>22 calculatie</v>
      </c>
    </row>
    <row r="940" spans="30:33">
      <c r="AD940" t="s">
        <v>107</v>
      </c>
      <c r="AE940" t="s">
        <v>1112</v>
      </c>
      <c r="AG940" t="str">
        <f>_xlfn.XLOOKUP(_aliassen[[#This Row],[standaard functie]],_stdfunctietabel[Standaardfunctie],_stdfunctietabel[standaardafdeling],,0)</f>
        <v>22 calculatie</v>
      </c>
    </row>
    <row r="941" spans="30:33">
      <c r="AD941" t="s">
        <v>107</v>
      </c>
      <c r="AE941" t="s">
        <v>1113</v>
      </c>
      <c r="AG941" t="str">
        <f>_xlfn.XLOOKUP(_aliassen[[#This Row],[standaard functie]],_stdfunctietabel[Standaardfunctie],_stdfunctietabel[standaardafdeling],,0)</f>
        <v>22 calculatie</v>
      </c>
    </row>
    <row r="942" spans="30:33">
      <c r="AD942" t="s">
        <v>107</v>
      </c>
      <c r="AE942" t="s">
        <v>1114</v>
      </c>
      <c r="AG942" t="str">
        <f>_xlfn.XLOOKUP(_aliassen[[#This Row],[standaard functie]],_stdfunctietabel[Standaardfunctie],_stdfunctietabel[standaardafdeling],,0)</f>
        <v>22 calculatie</v>
      </c>
    </row>
    <row r="943" spans="30:33">
      <c r="AD943" t="s">
        <v>107</v>
      </c>
      <c r="AE943" t="s">
        <v>1115</v>
      </c>
      <c r="AG943" t="str">
        <f>_xlfn.XLOOKUP(_aliassen[[#This Row],[standaard functie]],_stdfunctietabel[Standaardfunctie],_stdfunctietabel[standaardafdeling],,0)</f>
        <v>22 calculatie</v>
      </c>
    </row>
    <row r="944" spans="30:33">
      <c r="AD944" t="s">
        <v>110</v>
      </c>
      <c r="AE944" t="s">
        <v>1116</v>
      </c>
      <c r="AG944" t="str">
        <f>_xlfn.XLOOKUP(_aliassen[[#This Row],[standaard functie]],_stdfunctietabel[Standaardfunctie],_stdfunctietabel[standaardafdeling],,0)</f>
        <v>22 calculatie</v>
      </c>
    </row>
    <row r="945" spans="30:33">
      <c r="AD945" t="s">
        <v>107</v>
      </c>
      <c r="AE945" t="s">
        <v>1117</v>
      </c>
      <c r="AG945" t="str">
        <f>_xlfn.XLOOKUP(_aliassen[[#This Row],[standaard functie]],_stdfunctietabel[Standaardfunctie],_stdfunctietabel[standaardafdeling],,0)</f>
        <v>22 calculatie</v>
      </c>
    </row>
    <row r="946" spans="30:33">
      <c r="AD946" t="s">
        <v>107</v>
      </c>
      <c r="AE946" t="s">
        <v>1118</v>
      </c>
      <c r="AG946" t="str">
        <f>_xlfn.XLOOKUP(_aliassen[[#This Row],[standaard functie]],_stdfunctietabel[Standaardfunctie],_stdfunctietabel[standaardafdeling],,0)</f>
        <v>22 calculatie</v>
      </c>
    </row>
    <row r="947" spans="30:33">
      <c r="AD947" t="s">
        <v>107</v>
      </c>
      <c r="AE947" t="s">
        <v>1119</v>
      </c>
      <c r="AG947" t="str">
        <f>_xlfn.XLOOKUP(_aliassen[[#This Row],[standaard functie]],_stdfunctietabel[Standaardfunctie],_stdfunctietabel[standaardafdeling],,0)</f>
        <v>22 calculatie</v>
      </c>
    </row>
    <row r="948" spans="30:33">
      <c r="AD948" t="s">
        <v>107</v>
      </c>
      <c r="AE948" t="s">
        <v>1120</v>
      </c>
      <c r="AG948" t="str">
        <f>_xlfn.XLOOKUP(_aliassen[[#This Row],[standaard functie]],_stdfunctietabel[Standaardfunctie],_stdfunctietabel[standaardafdeling],,0)</f>
        <v>22 calculatie</v>
      </c>
    </row>
    <row r="949" spans="30:33">
      <c r="AD949" t="s">
        <v>115</v>
      </c>
      <c r="AE949" t="s">
        <v>1121</v>
      </c>
      <c r="AG949" t="str">
        <f>_xlfn.XLOOKUP(_aliassen[[#This Row],[standaard functie]],_stdfunctietabel[Standaardfunctie],_stdfunctietabel[standaardafdeling],,0)</f>
        <v>22 calculatie</v>
      </c>
    </row>
    <row r="950" spans="30:33">
      <c r="AD950" t="s">
        <v>107</v>
      </c>
      <c r="AE950" t="s">
        <v>1122</v>
      </c>
      <c r="AG950" t="str">
        <f>_xlfn.XLOOKUP(_aliassen[[#This Row],[standaard functie]],_stdfunctietabel[Standaardfunctie],_stdfunctietabel[standaardafdeling],,0)</f>
        <v>22 calculatie</v>
      </c>
    </row>
    <row r="951" spans="30:33">
      <c r="AD951" t="s">
        <v>107</v>
      </c>
      <c r="AE951" t="s">
        <v>1123</v>
      </c>
      <c r="AG951" t="str">
        <f>_xlfn.XLOOKUP(_aliassen[[#This Row],[standaard functie]],_stdfunctietabel[Standaardfunctie],_stdfunctietabel[standaardafdeling],,0)</f>
        <v>22 calculatie</v>
      </c>
    </row>
    <row r="952" spans="30:33">
      <c r="AD952" t="s">
        <v>110</v>
      </c>
      <c r="AE952" t="s">
        <v>1124</v>
      </c>
      <c r="AG952" t="str">
        <f>_xlfn.XLOOKUP(_aliassen[[#This Row],[standaard functie]],_stdfunctietabel[Standaardfunctie],_stdfunctietabel[standaardafdeling],,0)</f>
        <v>22 calculatie</v>
      </c>
    </row>
    <row r="953" spans="30:33">
      <c r="AD953" t="s">
        <v>107</v>
      </c>
      <c r="AE953" t="s">
        <v>1125</v>
      </c>
      <c r="AG953" t="str">
        <f>_xlfn.XLOOKUP(_aliassen[[#This Row],[standaard functie]],_stdfunctietabel[Standaardfunctie],_stdfunctietabel[standaardafdeling],,0)</f>
        <v>22 calculatie</v>
      </c>
    </row>
    <row r="954" spans="30:33">
      <c r="AD954" t="s">
        <v>107</v>
      </c>
      <c r="AE954" t="s">
        <v>1126</v>
      </c>
      <c r="AG954" t="str">
        <f>_xlfn.XLOOKUP(_aliassen[[#This Row],[standaard functie]],_stdfunctietabel[Standaardfunctie],_stdfunctietabel[standaardafdeling],,0)</f>
        <v>22 calculatie</v>
      </c>
    </row>
    <row r="955" spans="30:33">
      <c r="AD955" t="s">
        <v>107</v>
      </c>
      <c r="AE955" t="s">
        <v>1127</v>
      </c>
      <c r="AG955" t="str">
        <f>_xlfn.XLOOKUP(_aliassen[[#This Row],[standaard functie]],_stdfunctietabel[Standaardfunctie],_stdfunctietabel[standaardafdeling],,0)</f>
        <v>22 calculatie</v>
      </c>
    </row>
    <row r="956" spans="30:33">
      <c r="AD956" t="s">
        <v>107</v>
      </c>
      <c r="AE956" t="s">
        <v>1128</v>
      </c>
      <c r="AG956" t="str">
        <f>_xlfn.XLOOKUP(_aliassen[[#This Row],[standaard functie]],_stdfunctietabel[Standaardfunctie],_stdfunctietabel[standaardafdeling],,0)</f>
        <v>22 calculatie</v>
      </c>
    </row>
    <row r="957" spans="30:33">
      <c r="AD957" t="s">
        <v>107</v>
      </c>
      <c r="AE957" t="s">
        <v>1129</v>
      </c>
      <c r="AG957" t="str">
        <f>_xlfn.XLOOKUP(_aliassen[[#This Row],[standaard functie]],_stdfunctietabel[Standaardfunctie],_stdfunctietabel[standaardafdeling],,0)</f>
        <v>22 calculatie</v>
      </c>
    </row>
    <row r="958" spans="30:33">
      <c r="AD958" t="s">
        <v>110</v>
      </c>
      <c r="AE958" t="s">
        <v>1130</v>
      </c>
      <c r="AG958" t="str">
        <f>_xlfn.XLOOKUP(_aliassen[[#This Row],[standaard functie]],_stdfunctietabel[Standaardfunctie],_stdfunctietabel[standaardafdeling],,0)</f>
        <v>22 calculatie</v>
      </c>
    </row>
    <row r="959" spans="30:33">
      <c r="AD959" t="s">
        <v>107</v>
      </c>
      <c r="AE959" t="s">
        <v>1131</v>
      </c>
      <c r="AG959" t="str">
        <f>_xlfn.XLOOKUP(_aliassen[[#This Row],[standaard functie]],_stdfunctietabel[Standaardfunctie],_stdfunctietabel[standaardafdeling],,0)</f>
        <v>22 calculatie</v>
      </c>
    </row>
    <row r="960" spans="30:33">
      <c r="AD960" t="s">
        <v>107</v>
      </c>
      <c r="AE960" t="s">
        <v>1132</v>
      </c>
      <c r="AG960" t="str">
        <f>_xlfn.XLOOKUP(_aliassen[[#This Row],[standaard functie]],_stdfunctietabel[Standaardfunctie],_stdfunctietabel[standaardafdeling],,0)</f>
        <v>22 calculatie</v>
      </c>
    </row>
    <row r="961" spans="30:33">
      <c r="AD961" t="s">
        <v>107</v>
      </c>
      <c r="AE961" t="s">
        <v>1133</v>
      </c>
      <c r="AG961" t="str">
        <f>_xlfn.XLOOKUP(_aliassen[[#This Row],[standaard functie]],_stdfunctietabel[Standaardfunctie],_stdfunctietabel[standaardafdeling],,0)</f>
        <v>22 calculatie</v>
      </c>
    </row>
    <row r="962" spans="30:33">
      <c r="AD962" t="s">
        <v>107</v>
      </c>
      <c r="AE962" t="s">
        <v>1134</v>
      </c>
      <c r="AG962" t="str">
        <f>_xlfn.XLOOKUP(_aliassen[[#This Row],[standaard functie]],_stdfunctietabel[Standaardfunctie],_stdfunctietabel[standaardafdeling],,0)</f>
        <v>22 calculatie</v>
      </c>
    </row>
    <row r="963" spans="30:33">
      <c r="AD963" t="s">
        <v>110</v>
      </c>
      <c r="AE963" t="s">
        <v>1134</v>
      </c>
      <c r="AG963" t="str">
        <f>_xlfn.XLOOKUP(_aliassen[[#This Row],[standaard functie]],_stdfunctietabel[Standaardfunctie],_stdfunctietabel[standaardafdeling],,0)</f>
        <v>22 calculatie</v>
      </c>
    </row>
    <row r="964" spans="30:33">
      <c r="AD964" t="s">
        <v>107</v>
      </c>
      <c r="AE964" t="s">
        <v>1135</v>
      </c>
      <c r="AG964" t="str">
        <f>_xlfn.XLOOKUP(_aliassen[[#This Row],[standaard functie]],_stdfunctietabel[Standaardfunctie],_stdfunctietabel[standaardafdeling],,0)</f>
        <v>22 calculatie</v>
      </c>
    </row>
    <row r="965" spans="30:33">
      <c r="AD965" t="s">
        <v>107</v>
      </c>
      <c r="AE965" t="s">
        <v>1136</v>
      </c>
      <c r="AG965" t="str">
        <f>_xlfn.XLOOKUP(_aliassen[[#This Row],[standaard functie]],_stdfunctietabel[Standaardfunctie],_stdfunctietabel[standaardafdeling],,0)</f>
        <v>22 calculatie</v>
      </c>
    </row>
    <row r="966" spans="30:33">
      <c r="AD966" t="s">
        <v>110</v>
      </c>
      <c r="AE966" t="s">
        <v>1136</v>
      </c>
      <c r="AG966" t="str">
        <f>_xlfn.XLOOKUP(_aliassen[[#This Row],[standaard functie]],_stdfunctietabel[Standaardfunctie],_stdfunctietabel[standaardafdeling],,0)</f>
        <v>22 calculatie</v>
      </c>
    </row>
    <row r="967" spans="30:33">
      <c r="AD967" t="s">
        <v>107</v>
      </c>
      <c r="AE967" t="s">
        <v>1137</v>
      </c>
      <c r="AG967" t="str">
        <f>_xlfn.XLOOKUP(_aliassen[[#This Row],[standaard functie]],_stdfunctietabel[Standaardfunctie],_stdfunctietabel[standaardafdeling],,0)</f>
        <v>22 calculatie</v>
      </c>
    </row>
    <row r="968" spans="30:33">
      <c r="AD968" t="s">
        <v>107</v>
      </c>
      <c r="AE968" t="s">
        <v>1138</v>
      </c>
      <c r="AG968" t="str">
        <f>_xlfn.XLOOKUP(_aliassen[[#This Row],[standaard functie]],_stdfunctietabel[Standaardfunctie],_stdfunctietabel[standaardafdeling],,0)</f>
        <v>22 calculatie</v>
      </c>
    </row>
    <row r="969" spans="30:33">
      <c r="AD969" t="s">
        <v>107</v>
      </c>
      <c r="AE969" t="s">
        <v>1139</v>
      </c>
      <c r="AG969" t="str">
        <f>_xlfn.XLOOKUP(_aliassen[[#This Row],[standaard functie]],_stdfunctietabel[Standaardfunctie],_stdfunctietabel[standaardafdeling],,0)</f>
        <v>22 calculatie</v>
      </c>
    </row>
    <row r="970" spans="30:33">
      <c r="AD970" t="s">
        <v>118</v>
      </c>
      <c r="AE970" t="s">
        <v>1139</v>
      </c>
      <c r="AG970" t="str">
        <f>_xlfn.XLOOKUP(_aliassen[[#This Row],[standaard functie]],_stdfunctietabel[Standaardfunctie],_stdfunctietabel[standaardafdeling],,0)</f>
        <v>23 engineering</v>
      </c>
    </row>
    <row r="971" spans="30:33">
      <c r="AD971" t="s">
        <v>110</v>
      </c>
      <c r="AE971" t="s">
        <v>1139</v>
      </c>
      <c r="AG971" t="str">
        <f>_xlfn.XLOOKUP(_aliassen[[#This Row],[standaard functie]],_stdfunctietabel[Standaardfunctie],_stdfunctietabel[standaardafdeling],,0)</f>
        <v>22 calculatie</v>
      </c>
    </row>
    <row r="972" spans="30:33">
      <c r="AD972" t="s">
        <v>110</v>
      </c>
      <c r="AE972" t="s">
        <v>1140</v>
      </c>
      <c r="AG972" t="str">
        <f>_xlfn.XLOOKUP(_aliassen[[#This Row],[standaard functie]],_stdfunctietabel[Standaardfunctie],_stdfunctietabel[standaardafdeling],,0)</f>
        <v>22 calculatie</v>
      </c>
    </row>
    <row r="973" spans="30:33">
      <c r="AD973" t="s">
        <v>107</v>
      </c>
      <c r="AE973" t="s">
        <v>1141</v>
      </c>
      <c r="AG973" t="str">
        <f>_xlfn.XLOOKUP(_aliassen[[#This Row],[standaard functie]],_stdfunctietabel[Standaardfunctie],_stdfunctietabel[standaardafdeling],,0)</f>
        <v>22 calculatie</v>
      </c>
    </row>
    <row r="974" spans="30:33">
      <c r="AD974" t="s">
        <v>107</v>
      </c>
      <c r="AE974" t="s">
        <v>1142</v>
      </c>
      <c r="AG974" t="str">
        <f>_xlfn.XLOOKUP(_aliassen[[#This Row],[standaard functie]],_stdfunctietabel[Standaardfunctie],_stdfunctietabel[standaardafdeling],,0)</f>
        <v>22 calculatie</v>
      </c>
    </row>
    <row r="975" spans="30:33">
      <c r="AD975" t="s">
        <v>195</v>
      </c>
      <c r="AE975" t="s">
        <v>1142</v>
      </c>
      <c r="AG975" t="str">
        <f>_xlfn.XLOOKUP(_aliassen[[#This Row],[standaard functie]],_stdfunctietabel[Standaardfunctie],_stdfunctietabel[standaardafdeling],,0)</f>
        <v>27 projectleiding</v>
      </c>
    </row>
    <row r="976" spans="30:33">
      <c r="AD976" t="s">
        <v>107</v>
      </c>
      <c r="AE976" t="s">
        <v>1143</v>
      </c>
      <c r="AG976" t="str">
        <f>_xlfn.XLOOKUP(_aliassen[[#This Row],[standaard functie]],_stdfunctietabel[Standaardfunctie],_stdfunctietabel[standaardafdeling],,0)</f>
        <v>22 calculatie</v>
      </c>
    </row>
    <row r="977" spans="30:33">
      <c r="AD977" t="s">
        <v>147</v>
      </c>
      <c r="AE977" t="s">
        <v>1143</v>
      </c>
      <c r="AG977" t="str">
        <f>_xlfn.XLOOKUP(_aliassen[[#This Row],[standaard functie]],_stdfunctietabel[Standaardfunctie],_stdfunctietabel[standaardafdeling],,0)</f>
        <v>24 werkvoorbereiding</v>
      </c>
    </row>
    <row r="978" spans="30:33">
      <c r="AD978" t="s">
        <v>107</v>
      </c>
      <c r="AE978" t="s">
        <v>1144</v>
      </c>
      <c r="AG978" t="str">
        <f>_xlfn.XLOOKUP(_aliassen[[#This Row],[standaard functie]],_stdfunctietabel[Standaardfunctie],_stdfunctietabel[standaardafdeling],,0)</f>
        <v>22 calculatie</v>
      </c>
    </row>
    <row r="979" spans="30:33">
      <c r="AD979" t="s">
        <v>107</v>
      </c>
      <c r="AE979" t="s">
        <v>1145</v>
      </c>
      <c r="AG979" t="str">
        <f>_xlfn.XLOOKUP(_aliassen[[#This Row],[standaard functie]],_stdfunctietabel[Standaardfunctie],_stdfunctietabel[standaardafdeling],,0)</f>
        <v>22 calculatie</v>
      </c>
    </row>
    <row r="980" spans="30:33">
      <c r="AD980" t="s">
        <v>107</v>
      </c>
      <c r="AE980" t="s">
        <v>1146</v>
      </c>
      <c r="AG980" t="str">
        <f>_xlfn.XLOOKUP(_aliassen[[#This Row],[standaard functie]],_stdfunctietabel[Standaardfunctie],_stdfunctietabel[standaardafdeling],,0)</f>
        <v>22 calculatie</v>
      </c>
    </row>
    <row r="981" spans="30:33">
      <c r="AD981" t="s">
        <v>107</v>
      </c>
      <c r="AE981" t="s">
        <v>1147</v>
      </c>
      <c r="AG981" t="str">
        <f>_xlfn.XLOOKUP(_aliassen[[#This Row],[standaard functie]],_stdfunctietabel[Standaardfunctie],_stdfunctietabel[standaardafdeling],,0)</f>
        <v>22 calculatie</v>
      </c>
    </row>
    <row r="982" spans="30:33">
      <c r="AD982" t="s">
        <v>110</v>
      </c>
      <c r="AE982" t="s">
        <v>1147</v>
      </c>
      <c r="AG982" t="str">
        <f>_xlfn.XLOOKUP(_aliassen[[#This Row],[standaard functie]],_stdfunctietabel[Standaardfunctie],_stdfunctietabel[standaardafdeling],,0)</f>
        <v>22 calculatie</v>
      </c>
    </row>
    <row r="983" spans="30:33">
      <c r="AD983" t="s">
        <v>156</v>
      </c>
      <c r="AE983" t="s">
        <v>1147</v>
      </c>
      <c r="AG983" t="str">
        <f>_xlfn.XLOOKUP(_aliassen[[#This Row],[standaard functie]],_stdfunctietabel[Standaardfunctie],_stdfunctietabel[standaardafdeling],,0)</f>
        <v>24 werkvoorbereiding</v>
      </c>
    </row>
    <row r="984" spans="30:33">
      <c r="AD984" t="s">
        <v>151</v>
      </c>
      <c r="AE984" t="s">
        <v>1147</v>
      </c>
      <c r="AG984" t="str">
        <f>_xlfn.XLOOKUP(_aliassen[[#This Row],[standaard functie]],_stdfunctietabel[Standaardfunctie],_stdfunctietabel[standaardafdeling],,0)</f>
        <v>24 werkvoorbereiding</v>
      </c>
    </row>
    <row r="985" spans="30:33">
      <c r="AD985" t="s">
        <v>107</v>
      </c>
      <c r="AE985" t="s">
        <v>1148</v>
      </c>
      <c r="AG985" t="str">
        <f>_xlfn.XLOOKUP(_aliassen[[#This Row],[standaard functie]],_stdfunctietabel[Standaardfunctie],_stdfunctietabel[standaardafdeling],,0)</f>
        <v>22 calculatie</v>
      </c>
    </row>
    <row r="986" spans="30:33">
      <c r="AD986" t="s">
        <v>151</v>
      </c>
      <c r="AE986" t="s">
        <v>1148</v>
      </c>
      <c r="AG986" t="str">
        <f>_xlfn.XLOOKUP(_aliassen[[#This Row],[standaard functie]],_stdfunctietabel[Standaardfunctie],_stdfunctietabel[standaardafdeling],,0)</f>
        <v>24 werkvoorbereiding</v>
      </c>
    </row>
    <row r="987" spans="30:33">
      <c r="AD987" t="s">
        <v>151</v>
      </c>
      <c r="AE987" t="s">
        <v>1149</v>
      </c>
      <c r="AG987" t="str">
        <f>_xlfn.XLOOKUP(_aliassen[[#This Row],[standaard functie]],_stdfunctietabel[Standaardfunctie],_stdfunctietabel[standaardafdeling],,0)</f>
        <v>24 werkvoorbereiding</v>
      </c>
    </row>
    <row r="988" spans="30:33">
      <c r="AD988" t="s">
        <v>90</v>
      </c>
      <c r="AE988" t="s">
        <v>1150</v>
      </c>
      <c r="AG988" t="str">
        <f>_xlfn.XLOOKUP(_aliassen[[#This Row],[standaard functie]],_stdfunctietabel[Standaardfunctie],_stdfunctietabel[standaardafdeling],,0)</f>
        <v xml:space="preserve">21 verkoop </v>
      </c>
    </row>
    <row r="989" spans="30:33">
      <c r="AD989" t="s">
        <v>158</v>
      </c>
      <c r="AE989" t="s">
        <v>1151</v>
      </c>
      <c r="AG989" t="str">
        <f>_xlfn.XLOOKUP(_aliassen[[#This Row],[standaard functie]],_stdfunctietabel[Standaardfunctie],_stdfunctietabel[standaardafdeling],,0)</f>
        <v>24 werkvoorbereiding</v>
      </c>
    </row>
    <row r="990" spans="30:33">
      <c r="AD990" t="s">
        <v>107</v>
      </c>
      <c r="AE990" t="s">
        <v>1152</v>
      </c>
      <c r="AG990" t="str">
        <f>_xlfn.XLOOKUP(_aliassen[[#This Row],[standaard functie]],_stdfunctietabel[Standaardfunctie],_stdfunctietabel[standaardafdeling],,0)</f>
        <v>22 calculatie</v>
      </c>
    </row>
    <row r="991" spans="30:33">
      <c r="AD991" t="s">
        <v>145</v>
      </c>
      <c r="AE991" t="s">
        <v>1153</v>
      </c>
      <c r="AG991" t="str">
        <f>_xlfn.XLOOKUP(_aliassen[[#This Row],[standaard functie]],_stdfunctietabel[Standaardfunctie],_stdfunctietabel[standaardafdeling],,0)</f>
        <v>23 engineering</v>
      </c>
    </row>
    <row r="992" spans="30:33">
      <c r="AD992" t="s">
        <v>145</v>
      </c>
      <c r="AE992" t="s">
        <v>1154</v>
      </c>
      <c r="AG992" t="str">
        <f>_xlfn.XLOOKUP(_aliassen[[#This Row],[standaard functie]],_stdfunctietabel[Standaardfunctie],_stdfunctietabel[standaardafdeling],,0)</f>
        <v>23 engineering</v>
      </c>
    </row>
    <row r="993" spans="30:33">
      <c r="AD993" t="s">
        <v>253</v>
      </c>
      <c r="AE993" t="s">
        <v>1155</v>
      </c>
      <c r="AG993" t="str">
        <f>_xlfn.XLOOKUP(_aliassen[[#This Row],[standaard functie]],_stdfunctietabel[Standaardfunctie],_stdfunctietabel[standaardafdeling],,0)</f>
        <v>37 marcom</v>
      </c>
    </row>
    <row r="994" spans="30:33">
      <c r="AD994" t="s">
        <v>247</v>
      </c>
      <c r="AE994" t="s">
        <v>1156</v>
      </c>
      <c r="AG994" t="str">
        <f>_xlfn.XLOOKUP(_aliassen[[#This Row],[standaard functie]],_stdfunctietabel[Standaardfunctie],_stdfunctietabel[standaardafdeling],,0)</f>
        <v>36 hrm</v>
      </c>
    </row>
    <row r="995" spans="30:33">
      <c r="AD995" t="s">
        <v>175</v>
      </c>
      <c r="AE995" t="s">
        <v>1157</v>
      </c>
      <c r="AG995" t="str">
        <f>_xlfn.XLOOKUP(_aliassen[[#This Row],[standaard functie]],_stdfunctietabel[Standaardfunctie],_stdfunctietabel[standaardafdeling],,0)</f>
        <v>25 inkoop</v>
      </c>
    </row>
    <row r="996" spans="30:33">
      <c r="AD996" t="s">
        <v>168</v>
      </c>
      <c r="AE996" t="s">
        <v>1158</v>
      </c>
      <c r="AG996" t="str">
        <f>_xlfn.XLOOKUP(_aliassen[[#This Row],[standaard functie]],_stdfunctietabel[Standaardfunctie],_stdfunctietabel[standaardafdeling],,0)</f>
        <v>25 inkoop</v>
      </c>
    </row>
    <row r="997" spans="30:33">
      <c r="AD997" t="s">
        <v>170</v>
      </c>
      <c r="AE997" t="s">
        <v>1158</v>
      </c>
      <c r="AG997" t="str">
        <f>_xlfn.XLOOKUP(_aliassen[[#This Row],[standaard functie]],_stdfunctietabel[Standaardfunctie],_stdfunctietabel[standaardafdeling],,0)</f>
        <v>25 inkoop</v>
      </c>
    </row>
    <row r="998" spans="30:33">
      <c r="AD998" t="s">
        <v>232</v>
      </c>
      <c r="AE998" t="s">
        <v>1159</v>
      </c>
      <c r="AG998" t="str">
        <f>_xlfn.XLOOKUP(_aliassen[[#This Row],[standaard functie]],_stdfunctietabel[Standaardfunctie],_stdfunctietabel[standaardafdeling],,0)</f>
        <v>34 facilities</v>
      </c>
    </row>
    <row r="999" spans="30:33">
      <c r="AD999" t="s">
        <v>74</v>
      </c>
      <c r="AE999" t="s">
        <v>1160</v>
      </c>
      <c r="AG999" t="str">
        <f>_xlfn.XLOOKUP(_aliassen[[#This Row],[standaard functie]],_stdfunctietabel[Standaardfunctie],_stdfunctietabel[standaardafdeling],,0)</f>
        <v>11 service montage</v>
      </c>
    </row>
    <row r="1000" spans="30:33">
      <c r="AD1000" t="s">
        <v>234</v>
      </c>
      <c r="AE1000" t="s">
        <v>1161</v>
      </c>
      <c r="AG1000" t="str">
        <f>_xlfn.XLOOKUP(_aliassen[[#This Row],[standaard functie]],_stdfunctietabel[Standaardfunctie],_stdfunctietabel[standaardafdeling],,0)</f>
        <v>34 facilities</v>
      </c>
    </row>
    <row r="1001" spans="30:33">
      <c r="AD1001" t="s">
        <v>213</v>
      </c>
      <c r="AE1001" t="s">
        <v>1162</v>
      </c>
      <c r="AG1001" t="str">
        <f>_xlfn.XLOOKUP(_aliassen[[#This Row],[standaard functie]],_stdfunctietabel[Standaardfunctie],_stdfunctietabel[standaardafdeling],,0)</f>
        <v>31 directie</v>
      </c>
    </row>
    <row r="1002" spans="30:33">
      <c r="AD1002" t="s">
        <v>276</v>
      </c>
      <c r="AE1002" t="s">
        <v>1163</v>
      </c>
      <c r="AG1002">
        <f>_xlfn.XLOOKUP(_aliassen[[#This Row],[standaard functie]],_stdfunctietabel[Standaardfunctie],_stdfunctietabel[standaardafdeling],,0)</f>
        <v>0</v>
      </c>
    </row>
    <row r="1003" spans="30:33">
      <c r="AD1003" t="s">
        <v>179</v>
      </c>
      <c r="AE1003" t="s">
        <v>1164</v>
      </c>
      <c r="AG1003" t="str">
        <f>_xlfn.XLOOKUP(_aliassen[[#This Row],[standaard functie]],_stdfunctietabel[Standaardfunctie],_stdfunctietabel[standaardafdeling],,0)</f>
        <v>26 magazijn</v>
      </c>
    </row>
    <row r="1004" spans="30:33">
      <c r="AD1004" t="s">
        <v>179</v>
      </c>
      <c r="AE1004" t="s">
        <v>1165</v>
      </c>
      <c r="AG1004" t="str">
        <f>_xlfn.XLOOKUP(_aliassen[[#This Row],[standaard functie]],_stdfunctietabel[Standaardfunctie],_stdfunctietabel[standaardafdeling],,0)</f>
        <v>26 magazijn</v>
      </c>
    </row>
    <row r="1005" spans="30:33">
      <c r="AD1005" t="s">
        <v>276</v>
      </c>
      <c r="AE1005" t="s">
        <v>1165</v>
      </c>
      <c r="AG1005">
        <f>_xlfn.XLOOKUP(_aliassen[[#This Row],[standaard functie]],_stdfunctietabel[Standaardfunctie],_stdfunctietabel[standaardafdeling],,0)</f>
        <v>0</v>
      </c>
    </row>
    <row r="1006" spans="30:33">
      <c r="AD1006" t="s">
        <v>179</v>
      </c>
      <c r="AE1006" t="s">
        <v>1166</v>
      </c>
      <c r="AG1006" t="str">
        <f>_xlfn.XLOOKUP(_aliassen[[#This Row],[standaard functie]],_stdfunctietabel[Standaardfunctie],_stdfunctietabel[standaardafdeling],,0)</f>
        <v>26 magazijn</v>
      </c>
    </row>
    <row r="1007" spans="30:33">
      <c r="AD1007" t="s">
        <v>276</v>
      </c>
      <c r="AE1007" t="s">
        <v>1167</v>
      </c>
      <c r="AG1007">
        <f>_xlfn.XLOOKUP(_aliassen[[#This Row],[standaard functie]],_stdfunctietabel[Standaardfunctie],_stdfunctietabel[standaardafdeling],,0)</f>
        <v>0</v>
      </c>
    </row>
    <row r="1008" spans="30:33">
      <c r="AD1008" t="s">
        <v>179</v>
      </c>
      <c r="AE1008" t="s">
        <v>1168</v>
      </c>
      <c r="AG1008" t="str">
        <f>_xlfn.XLOOKUP(_aliassen[[#This Row],[standaard functie]],_stdfunctietabel[Standaardfunctie],_stdfunctietabel[standaardafdeling],,0)</f>
        <v>26 magazijn</v>
      </c>
    </row>
    <row r="1009" spans="30:33">
      <c r="AD1009" t="s">
        <v>179</v>
      </c>
      <c r="AE1009" t="s">
        <v>1169</v>
      </c>
      <c r="AG1009" t="str">
        <f>_xlfn.XLOOKUP(_aliassen[[#This Row],[standaard functie]],_stdfunctietabel[Standaardfunctie],_stdfunctietabel[standaardafdeling],,0)</f>
        <v>26 magazijn</v>
      </c>
    </row>
    <row r="1010" spans="30:33">
      <c r="AD1010" t="s">
        <v>61</v>
      </c>
      <c r="AE1010" t="s">
        <v>1170</v>
      </c>
      <c r="AG1010" t="str">
        <f>_xlfn.XLOOKUP(_aliassen[[#This Row],[standaard functie]],_stdfunctietabel[Standaardfunctie],_stdfunctietabel[standaardafdeling],,0)</f>
        <v>10 montage</v>
      </c>
    </row>
    <row r="1011" spans="30:33">
      <c r="AD1011" t="s">
        <v>61</v>
      </c>
      <c r="AE1011" t="s">
        <v>1171</v>
      </c>
      <c r="AG1011" t="str">
        <f>_xlfn.XLOOKUP(_aliassen[[#This Row],[standaard functie]],_stdfunctietabel[Standaardfunctie],_stdfunctietabel[standaardafdeling],,0)</f>
        <v>10 montage</v>
      </c>
    </row>
    <row r="1012" spans="30:33">
      <c r="AD1012" t="s">
        <v>59</v>
      </c>
      <c r="AE1012" t="s">
        <v>1172</v>
      </c>
      <c r="AG1012" t="str">
        <f>_xlfn.XLOOKUP(_aliassen[[#This Row],[standaard functie]],_stdfunctietabel[Standaardfunctie],_stdfunctietabel[standaardafdeling],,0)</f>
        <v>10 montage</v>
      </c>
    </row>
    <row r="1013" spans="30:33">
      <c r="AD1013" t="s">
        <v>61</v>
      </c>
      <c r="AE1013" t="s">
        <v>1172</v>
      </c>
      <c r="AG1013" t="str">
        <f>_xlfn.XLOOKUP(_aliassen[[#This Row],[standaard functie]],_stdfunctietabel[Standaardfunctie],_stdfunctietabel[standaardafdeling],,0)</f>
        <v>10 montage</v>
      </c>
    </row>
    <row r="1014" spans="30:33">
      <c r="AD1014" t="s">
        <v>61</v>
      </c>
      <c r="AE1014" t="s">
        <v>1173</v>
      </c>
      <c r="AG1014" t="str">
        <f>_xlfn.XLOOKUP(_aliassen[[#This Row],[standaard functie]],_stdfunctietabel[Standaardfunctie],_stdfunctietabel[standaardafdeling],,0)</f>
        <v>10 montage</v>
      </c>
    </row>
    <row r="1015" spans="30:33">
      <c r="AD1015" t="s">
        <v>61</v>
      </c>
      <c r="AE1015" t="s">
        <v>1174</v>
      </c>
      <c r="AG1015" t="str">
        <f>_xlfn.XLOOKUP(_aliassen[[#This Row],[standaard functie]],_stdfunctietabel[Standaardfunctie],_stdfunctietabel[standaardafdeling],,0)</f>
        <v>10 montage</v>
      </c>
    </row>
    <row r="1016" spans="30:33">
      <c r="AD1016" t="s">
        <v>59</v>
      </c>
      <c r="AE1016" t="s">
        <v>1175</v>
      </c>
      <c r="AG1016" t="str">
        <f>_xlfn.XLOOKUP(_aliassen[[#This Row],[standaard functie]],_stdfunctietabel[Standaardfunctie],_stdfunctietabel[standaardafdeling],,0)</f>
        <v>10 montage</v>
      </c>
    </row>
    <row r="1017" spans="30:33">
      <c r="AD1017" t="s">
        <v>186</v>
      </c>
      <c r="AE1017" t="s">
        <v>1176</v>
      </c>
      <c r="AG1017" t="str">
        <f>_xlfn.XLOOKUP(_aliassen[[#This Row],[standaard functie]],_stdfunctietabel[Standaardfunctie],_stdfunctietabel[standaardafdeling],,0)</f>
        <v>26 magazijn</v>
      </c>
    </row>
    <row r="1018" spans="30:33">
      <c r="AD1018" t="s">
        <v>61</v>
      </c>
      <c r="AE1018" t="s">
        <v>1177</v>
      </c>
      <c r="AG1018" t="str">
        <f>_xlfn.XLOOKUP(_aliassen[[#This Row],[standaard functie]],_stdfunctietabel[Standaardfunctie],_stdfunctietabel[standaardafdeling],,0)</f>
        <v>10 montage</v>
      </c>
    </row>
    <row r="1019" spans="30:33">
      <c r="AD1019" t="s">
        <v>61</v>
      </c>
      <c r="AE1019" t="s">
        <v>1178</v>
      </c>
      <c r="AG1019" t="str">
        <f>_xlfn.XLOOKUP(_aliassen[[#This Row],[standaard functie]],_stdfunctietabel[Standaardfunctie],_stdfunctietabel[standaardafdeling],,0)</f>
        <v>10 montage</v>
      </c>
    </row>
    <row r="1020" spans="30:33">
      <c r="AD1020" t="s">
        <v>66</v>
      </c>
      <c r="AE1020" t="s">
        <v>1179</v>
      </c>
      <c r="AG1020" t="str">
        <f>_xlfn.XLOOKUP(_aliassen[[#This Row],[standaard functie]],_stdfunctietabel[Standaardfunctie],_stdfunctietabel[standaardafdeling],,0)</f>
        <v>10 montage</v>
      </c>
    </row>
    <row r="1021" spans="30:33">
      <c r="AD1021" t="s">
        <v>61</v>
      </c>
      <c r="AE1021" t="s">
        <v>1180</v>
      </c>
      <c r="AG1021" t="str">
        <f>_xlfn.XLOOKUP(_aliassen[[#This Row],[standaard functie]],_stdfunctietabel[Standaardfunctie],_stdfunctietabel[standaardafdeling],,0)</f>
        <v>10 montage</v>
      </c>
    </row>
    <row r="1022" spans="30:33">
      <c r="AD1022" t="s">
        <v>66</v>
      </c>
      <c r="AE1022" t="s">
        <v>1181</v>
      </c>
      <c r="AG1022" t="str">
        <f>_xlfn.XLOOKUP(_aliassen[[#This Row],[standaard functie]],_stdfunctietabel[Standaardfunctie],_stdfunctietabel[standaardafdeling],,0)</f>
        <v>10 montage</v>
      </c>
    </row>
    <row r="1023" spans="30:33">
      <c r="AD1023" t="s">
        <v>61</v>
      </c>
      <c r="AE1023" t="s">
        <v>1182</v>
      </c>
      <c r="AG1023" t="str">
        <f>_xlfn.XLOOKUP(_aliassen[[#This Row],[standaard functie]],_stdfunctietabel[Standaardfunctie],_stdfunctietabel[standaardafdeling],,0)</f>
        <v>10 montage</v>
      </c>
    </row>
    <row r="1024" spans="30:33">
      <c r="AD1024" t="s">
        <v>61</v>
      </c>
      <c r="AE1024" t="s">
        <v>1183</v>
      </c>
      <c r="AG1024" t="str">
        <f>_xlfn.XLOOKUP(_aliassen[[#This Row],[standaard functie]],_stdfunctietabel[Standaardfunctie],_stdfunctietabel[standaardafdeling],,0)</f>
        <v>10 montage</v>
      </c>
    </row>
    <row r="1025" spans="30:33">
      <c r="AD1025" t="s">
        <v>66</v>
      </c>
      <c r="AE1025" t="s">
        <v>1184</v>
      </c>
      <c r="AG1025" t="str">
        <f>_xlfn.XLOOKUP(_aliassen[[#This Row],[standaard functie]],_stdfunctietabel[Standaardfunctie],_stdfunctietabel[standaardafdeling],,0)</f>
        <v>10 montage</v>
      </c>
    </row>
    <row r="1026" spans="30:33">
      <c r="AD1026" t="s">
        <v>61</v>
      </c>
      <c r="AE1026" t="s">
        <v>1185</v>
      </c>
      <c r="AG1026" t="str">
        <f>_xlfn.XLOOKUP(_aliassen[[#This Row],[standaard functie]],_stdfunctietabel[Standaardfunctie],_stdfunctietabel[standaardafdeling],,0)</f>
        <v>10 montage</v>
      </c>
    </row>
    <row r="1027" spans="30:33">
      <c r="AD1027" t="s">
        <v>61</v>
      </c>
      <c r="AE1027" t="s">
        <v>1186</v>
      </c>
      <c r="AG1027" t="str">
        <f>_xlfn.XLOOKUP(_aliassen[[#This Row],[standaard functie]],_stdfunctietabel[Standaardfunctie],_stdfunctietabel[standaardafdeling],,0)</f>
        <v>10 montage</v>
      </c>
    </row>
    <row r="1028" spans="30:33">
      <c r="AD1028" t="s">
        <v>61</v>
      </c>
      <c r="AE1028" t="s">
        <v>1187</v>
      </c>
      <c r="AG1028" t="str">
        <f>_xlfn.XLOOKUP(_aliassen[[#This Row],[standaard functie]],_stdfunctietabel[Standaardfunctie],_stdfunctietabel[standaardafdeling],,0)</f>
        <v>10 montage</v>
      </c>
    </row>
    <row r="1029" spans="30:33">
      <c r="AD1029" t="s">
        <v>61</v>
      </c>
      <c r="AE1029" t="s">
        <v>1188</v>
      </c>
      <c r="AG1029" t="str">
        <f>_xlfn.XLOOKUP(_aliassen[[#This Row],[standaard functie]],_stdfunctietabel[Standaardfunctie],_stdfunctietabel[standaardafdeling],,0)</f>
        <v>10 montage</v>
      </c>
    </row>
    <row r="1030" spans="30:33">
      <c r="AD1030" t="s">
        <v>61</v>
      </c>
      <c r="AE1030" t="s">
        <v>1189</v>
      </c>
      <c r="AG1030" t="str">
        <f>_xlfn.XLOOKUP(_aliassen[[#This Row],[standaard functie]],_stdfunctietabel[Standaardfunctie],_stdfunctietabel[standaardafdeling],,0)</f>
        <v>10 montage</v>
      </c>
    </row>
    <row r="1031" spans="30:33">
      <c r="AD1031" t="s">
        <v>61</v>
      </c>
      <c r="AE1031" t="s">
        <v>1190</v>
      </c>
      <c r="AG1031" t="str">
        <f>_xlfn.XLOOKUP(_aliassen[[#This Row],[standaard functie]],_stdfunctietabel[Standaardfunctie],_stdfunctietabel[standaardafdeling],,0)</f>
        <v>10 montage</v>
      </c>
    </row>
    <row r="1032" spans="30:33">
      <c r="AD1032" t="s">
        <v>61</v>
      </c>
      <c r="AE1032" t="s">
        <v>1191</v>
      </c>
      <c r="AG1032" t="str">
        <f>_xlfn.XLOOKUP(_aliassen[[#This Row],[standaard functie]],_stdfunctietabel[Standaardfunctie],_stdfunctietabel[standaardafdeling],,0)</f>
        <v>10 montage</v>
      </c>
    </row>
    <row r="1033" spans="30:33">
      <c r="AD1033" t="s">
        <v>61</v>
      </c>
      <c r="AE1033" t="s">
        <v>1192</v>
      </c>
      <c r="AG1033" t="str">
        <f>_xlfn.XLOOKUP(_aliassen[[#This Row],[standaard functie]],_stdfunctietabel[Standaardfunctie],_stdfunctietabel[standaardafdeling],,0)</f>
        <v>10 montage</v>
      </c>
    </row>
    <row r="1034" spans="30:33">
      <c r="AD1034" t="s">
        <v>275</v>
      </c>
      <c r="AE1034" t="s">
        <v>1193</v>
      </c>
      <c r="AG1034" t="str">
        <f>_xlfn.XLOOKUP(_aliassen[[#This Row],[standaard functie]],_stdfunctietabel[Standaardfunctie],_stdfunctietabel[standaardafdeling],,0)</f>
        <v>11 service montage</v>
      </c>
    </row>
    <row r="1035" spans="30:33">
      <c r="AD1035" t="s">
        <v>275</v>
      </c>
      <c r="AE1035" t="s">
        <v>1194</v>
      </c>
      <c r="AG1035" t="str">
        <f>_xlfn.XLOOKUP(_aliassen[[#This Row],[standaard functie]],_stdfunctietabel[Standaardfunctie],_stdfunctietabel[standaardafdeling],,0)</f>
        <v>11 service montage</v>
      </c>
    </row>
    <row r="1036" spans="30:33">
      <c r="AD1036" t="s">
        <v>195</v>
      </c>
      <c r="AE1036" t="s">
        <v>1195</v>
      </c>
      <c r="AG1036" t="str">
        <f>_xlfn.XLOOKUP(_aliassen[[#This Row],[standaard functie]],_stdfunctietabel[Standaardfunctie],_stdfunctietabel[standaardafdeling],,0)</f>
        <v>27 projectleiding</v>
      </c>
    </row>
    <row r="1037" spans="30:33">
      <c r="AD1037" t="s">
        <v>81</v>
      </c>
      <c r="AE1037" t="s">
        <v>1195</v>
      </c>
      <c r="AG1037" t="str">
        <f>_xlfn.XLOOKUP(_aliassen[[#This Row],[standaard functie]],_stdfunctietabel[Standaardfunctie],_stdfunctietabel[standaardafdeling],,0)</f>
        <v>11 service montage</v>
      </c>
    </row>
    <row r="1038" spans="30:33">
      <c r="AD1038" t="s">
        <v>130</v>
      </c>
      <c r="AE1038" t="s">
        <v>1196</v>
      </c>
      <c r="AG1038" t="str">
        <f>_xlfn.XLOOKUP(_aliassen[[#This Row],[standaard functie]],_stdfunctietabel[Standaardfunctie],_stdfunctietabel[standaardafdeling],,0)</f>
        <v>23 engineering</v>
      </c>
    </row>
    <row r="1039" spans="30:33">
      <c r="AD1039" t="s">
        <v>186</v>
      </c>
      <c r="AE1039" t="s">
        <v>1197</v>
      </c>
      <c r="AG1039" t="str">
        <f>_xlfn.XLOOKUP(_aliassen[[#This Row],[standaard functie]],_stdfunctietabel[Standaardfunctie],_stdfunctietabel[standaardafdeling],,0)</f>
        <v>26 magazijn</v>
      </c>
    </row>
    <row r="1040" spans="30:33">
      <c r="AD1040" t="s">
        <v>61</v>
      </c>
      <c r="AE1040" t="s">
        <v>1197</v>
      </c>
      <c r="AG1040" t="str">
        <f>_xlfn.XLOOKUP(_aliassen[[#This Row],[standaard functie]],_stdfunctietabel[Standaardfunctie],_stdfunctietabel[standaardafdeling],,0)</f>
        <v>10 montage</v>
      </c>
    </row>
    <row r="1041" spans="30:33">
      <c r="AD1041" t="s">
        <v>281</v>
      </c>
      <c r="AE1041" t="s">
        <v>1197</v>
      </c>
      <c r="AG1041">
        <f>_xlfn.XLOOKUP(_aliassen[[#This Row],[standaard functie]],_stdfunctietabel[Standaardfunctie],_stdfunctietabel[standaardafdeling],,0)</f>
        <v>0</v>
      </c>
    </row>
    <row r="1042" spans="30:33">
      <c r="AD1042" t="s">
        <v>60</v>
      </c>
      <c r="AE1042" t="s">
        <v>1198</v>
      </c>
      <c r="AG1042" t="str">
        <f>_xlfn.XLOOKUP(_aliassen[[#This Row],[standaard functie]],_stdfunctietabel[Standaardfunctie],_stdfunctietabel[standaardafdeling],,0)</f>
        <v>10 montage</v>
      </c>
    </row>
    <row r="1043" spans="30:33">
      <c r="AD1043" t="s">
        <v>61</v>
      </c>
      <c r="AE1043" t="s">
        <v>1199</v>
      </c>
      <c r="AG1043" t="str">
        <f>_xlfn.XLOOKUP(_aliassen[[#This Row],[standaard functie]],_stdfunctietabel[Standaardfunctie],_stdfunctietabel[standaardafdeling],,0)</f>
        <v>10 montage</v>
      </c>
    </row>
    <row r="1044" spans="30:33">
      <c r="AD1044" t="s">
        <v>61</v>
      </c>
      <c r="AE1044" t="s">
        <v>1200</v>
      </c>
      <c r="AG1044" t="str">
        <f>_xlfn.XLOOKUP(_aliassen[[#This Row],[standaard functie]],_stdfunctietabel[Standaardfunctie],_stdfunctietabel[standaardafdeling],,0)</f>
        <v>10 montage</v>
      </c>
    </row>
    <row r="1045" spans="30:33">
      <c r="AD1045" t="s">
        <v>61</v>
      </c>
      <c r="AE1045" t="s">
        <v>1201</v>
      </c>
      <c r="AG1045" t="str">
        <f>_xlfn.XLOOKUP(_aliassen[[#This Row],[standaard functie]],_stdfunctietabel[Standaardfunctie],_stdfunctietabel[standaardafdeling],,0)</f>
        <v>10 montage</v>
      </c>
    </row>
    <row r="1046" spans="30:33">
      <c r="AD1046" t="s">
        <v>61</v>
      </c>
      <c r="AE1046" t="s">
        <v>1202</v>
      </c>
      <c r="AG1046" t="str">
        <f>_xlfn.XLOOKUP(_aliassen[[#This Row],[standaard functie]],_stdfunctietabel[Standaardfunctie],_stdfunctietabel[standaardafdeling],,0)</f>
        <v>10 montage</v>
      </c>
    </row>
    <row r="1047" spans="30:33">
      <c r="AD1047" t="s">
        <v>61</v>
      </c>
      <c r="AE1047" t="s">
        <v>1203</v>
      </c>
      <c r="AG1047" t="str">
        <f>_xlfn.XLOOKUP(_aliassen[[#This Row],[standaard functie]],_stdfunctietabel[Standaardfunctie],_stdfunctietabel[standaardafdeling],,0)</f>
        <v>10 montage</v>
      </c>
    </row>
    <row r="1048" spans="30:33">
      <c r="AD1048" t="s">
        <v>61</v>
      </c>
      <c r="AE1048" t="s">
        <v>1204</v>
      </c>
      <c r="AG1048" t="str">
        <f>_xlfn.XLOOKUP(_aliassen[[#This Row],[standaard functie]],_stdfunctietabel[Standaardfunctie],_stdfunctietabel[standaardafdeling],,0)</f>
        <v>10 montage</v>
      </c>
    </row>
    <row r="1049" spans="30:33">
      <c r="AD1049" t="s">
        <v>61</v>
      </c>
      <c r="AE1049" t="s">
        <v>1205</v>
      </c>
      <c r="AG1049" t="str">
        <f>_xlfn.XLOOKUP(_aliassen[[#This Row],[standaard functie]],_stdfunctietabel[Standaardfunctie],_stdfunctietabel[standaardafdeling],,0)</f>
        <v>10 montage</v>
      </c>
    </row>
    <row r="1050" spans="30:33">
      <c r="AD1050" t="s">
        <v>61</v>
      </c>
      <c r="AE1050" t="s">
        <v>1206</v>
      </c>
      <c r="AG1050" t="str">
        <f>_xlfn.XLOOKUP(_aliassen[[#This Row],[standaard functie]],_stdfunctietabel[Standaardfunctie],_stdfunctietabel[standaardafdeling],,0)</f>
        <v>10 montage</v>
      </c>
    </row>
    <row r="1051" spans="30:33">
      <c r="AD1051" t="s">
        <v>61</v>
      </c>
      <c r="AE1051" t="s">
        <v>1207</v>
      </c>
      <c r="AG1051" t="str">
        <f>_xlfn.XLOOKUP(_aliassen[[#This Row],[standaard functie]],_stdfunctietabel[Standaardfunctie],_stdfunctietabel[standaardafdeling],,0)</f>
        <v>10 montage</v>
      </c>
    </row>
    <row r="1052" spans="30:33">
      <c r="AD1052" t="s">
        <v>61</v>
      </c>
      <c r="AE1052" t="s">
        <v>1208</v>
      </c>
      <c r="AG1052" t="str">
        <f>_xlfn.XLOOKUP(_aliassen[[#This Row],[standaard functie]],_stdfunctietabel[Standaardfunctie],_stdfunctietabel[standaardafdeling],,0)</f>
        <v>10 montage</v>
      </c>
    </row>
    <row r="1053" spans="30:33">
      <c r="AD1053" t="s">
        <v>61</v>
      </c>
      <c r="AE1053" t="s">
        <v>1209</v>
      </c>
      <c r="AG1053" t="str">
        <f>_xlfn.XLOOKUP(_aliassen[[#This Row],[standaard functie]],_stdfunctietabel[Standaardfunctie],_stdfunctietabel[standaardafdeling],,0)</f>
        <v>10 montage</v>
      </c>
    </row>
    <row r="1054" spans="30:33">
      <c r="AD1054" t="s">
        <v>61</v>
      </c>
      <c r="AE1054" t="s">
        <v>1210</v>
      </c>
      <c r="AG1054" t="str">
        <f>_xlfn.XLOOKUP(_aliassen[[#This Row],[standaard functie]],_stdfunctietabel[Standaardfunctie],_stdfunctietabel[standaardafdeling],,0)</f>
        <v>10 montage</v>
      </c>
    </row>
    <row r="1055" spans="30:33">
      <c r="AD1055" t="s">
        <v>61</v>
      </c>
      <c r="AE1055" t="s">
        <v>1211</v>
      </c>
      <c r="AG1055" t="str">
        <f>_xlfn.XLOOKUP(_aliassen[[#This Row],[standaard functie]],_stdfunctietabel[Standaardfunctie],_stdfunctietabel[standaardafdeling],,0)</f>
        <v>10 montage</v>
      </c>
    </row>
    <row r="1056" spans="30:33">
      <c r="AD1056" t="s">
        <v>181</v>
      </c>
      <c r="AE1056" t="s">
        <v>1212</v>
      </c>
      <c r="AG1056" t="str">
        <f>_xlfn.XLOOKUP(_aliassen[[#This Row],[standaard functie]],_stdfunctietabel[Standaardfunctie],_stdfunctietabel[standaardafdeling],,0)</f>
        <v>26 magazijn</v>
      </c>
    </row>
    <row r="1057" spans="30:33">
      <c r="AD1057" t="s">
        <v>130</v>
      </c>
      <c r="AE1057" t="s">
        <v>1213</v>
      </c>
      <c r="AG1057" t="str">
        <f>_xlfn.XLOOKUP(_aliassen[[#This Row],[standaard functie]],_stdfunctietabel[Standaardfunctie],_stdfunctietabel[standaardafdeling],,0)</f>
        <v>23 engineering</v>
      </c>
    </row>
    <row r="1058" spans="30:33">
      <c r="AD1058" t="s">
        <v>249</v>
      </c>
      <c r="AE1058" t="s">
        <v>1214</v>
      </c>
      <c r="AG1058" t="str">
        <f>_xlfn.XLOOKUP(_aliassen[[#This Row],[standaard functie]],_stdfunctietabel[Standaardfunctie],_stdfunctietabel[standaardafdeling],,0)</f>
        <v>36 hrm</v>
      </c>
    </row>
    <row r="1059" spans="30:33">
      <c r="AD1059" t="s">
        <v>57</v>
      </c>
      <c r="AE1059" t="s">
        <v>1215</v>
      </c>
      <c r="AG1059" t="str">
        <f>_xlfn.XLOOKUP(_aliassen[[#This Row],[standaard functie]],_stdfunctietabel[Standaardfunctie],_stdfunctietabel[standaardafdeling],,0)</f>
        <v>10 montage</v>
      </c>
    </row>
    <row r="1060" spans="30:33">
      <c r="AD1060" t="s">
        <v>215</v>
      </c>
      <c r="AE1060" t="s">
        <v>1216</v>
      </c>
      <c r="AG1060" t="str">
        <f>_xlfn.XLOOKUP(_aliassen[[#This Row],[standaard functie]],_stdfunctietabel[Standaardfunctie],_stdfunctietabel[standaardafdeling],,0)</f>
        <v>32 financial Control</v>
      </c>
    </row>
    <row r="1061" spans="30:33">
      <c r="AD1061" t="s">
        <v>100</v>
      </c>
      <c r="AE1061" t="s">
        <v>1217</v>
      </c>
      <c r="AG1061" t="str">
        <f>_xlfn.XLOOKUP(_aliassen[[#This Row],[standaard functie]],_stdfunctietabel[Standaardfunctie],_stdfunctietabel[standaardafdeling],,0)</f>
        <v xml:space="preserve">21 verkoop </v>
      </c>
    </row>
    <row r="1062" spans="30:33">
      <c r="AD1062" t="s">
        <v>210</v>
      </c>
      <c r="AE1062" t="s">
        <v>1217</v>
      </c>
      <c r="AG1062" t="str">
        <f>_xlfn.XLOOKUP(_aliassen[[#This Row],[standaard functie]],_stdfunctietabel[Standaardfunctie],_stdfunctietabel[standaardafdeling],,0)</f>
        <v>31 directie</v>
      </c>
    </row>
    <row r="1063" spans="30:33">
      <c r="AD1063" t="s">
        <v>197</v>
      </c>
      <c r="AE1063" t="s">
        <v>1218</v>
      </c>
      <c r="AG1063" t="str">
        <f>_xlfn.XLOOKUP(_aliassen[[#This Row],[standaard functie]],_stdfunctietabel[Standaardfunctie],_stdfunctietabel[standaardafdeling],,0)</f>
        <v>27 projectleiding</v>
      </c>
    </row>
    <row r="1064" spans="30:33">
      <c r="AD1064" t="s">
        <v>276</v>
      </c>
      <c r="AE1064" t="s">
        <v>1219</v>
      </c>
      <c r="AG1064">
        <f>_xlfn.XLOOKUP(_aliassen[[#This Row],[standaard functie]],_stdfunctietabel[Standaardfunctie],_stdfunctietabel[standaardafdeling],,0)</f>
        <v>0</v>
      </c>
    </row>
    <row r="1065" spans="30:33">
      <c r="AD1065" t="s">
        <v>90</v>
      </c>
      <c r="AE1065" t="s">
        <v>1220</v>
      </c>
      <c r="AG1065" t="str">
        <f>_xlfn.XLOOKUP(_aliassen[[#This Row],[standaard functie]],_stdfunctietabel[Standaardfunctie],_stdfunctietabel[standaardafdeling],,0)</f>
        <v xml:space="preserve">21 verkoop </v>
      </c>
    </row>
    <row r="1066" spans="30:33">
      <c r="AD1066" t="s">
        <v>251</v>
      </c>
      <c r="AE1066" t="s">
        <v>1221</v>
      </c>
      <c r="AG1066" t="str">
        <f>_xlfn.XLOOKUP(_aliassen[[#This Row],[standaard functie]],_stdfunctietabel[Standaardfunctie],_stdfunctietabel[standaardafdeling],,0)</f>
        <v>37 marcom</v>
      </c>
    </row>
    <row r="1067" spans="30:33">
      <c r="AD1067" t="s">
        <v>90</v>
      </c>
      <c r="AE1067" t="s">
        <v>1222</v>
      </c>
      <c r="AG1067" t="str">
        <f>_xlfn.XLOOKUP(_aliassen[[#This Row],[standaard functie]],_stdfunctietabel[Standaardfunctie],_stdfunctietabel[standaardafdeling],,0)</f>
        <v xml:space="preserve">21 verkoop </v>
      </c>
    </row>
    <row r="1068" spans="30:33">
      <c r="AD1068" t="s">
        <v>90</v>
      </c>
      <c r="AE1068" t="s">
        <v>1223</v>
      </c>
      <c r="AG1068" t="str">
        <f>_xlfn.XLOOKUP(_aliassen[[#This Row],[standaard functie]],_stdfunctietabel[Standaardfunctie],_stdfunctietabel[standaardafdeling],,0)</f>
        <v xml:space="preserve">21 verkoop </v>
      </c>
    </row>
    <row r="1069" spans="30:33">
      <c r="AD1069" t="s">
        <v>104</v>
      </c>
      <c r="AE1069" t="s">
        <v>1224</v>
      </c>
      <c r="AG1069" t="str">
        <f>_xlfn.XLOOKUP(_aliassen[[#This Row],[standaard functie]],_stdfunctietabel[Standaardfunctie],_stdfunctietabel[standaardafdeling],,0)</f>
        <v xml:space="preserve">21 verkoop </v>
      </c>
    </row>
    <row r="1070" spans="30:33">
      <c r="AD1070" t="s">
        <v>90</v>
      </c>
      <c r="AE1070" t="s">
        <v>1225</v>
      </c>
      <c r="AG1070" t="str">
        <f>_xlfn.XLOOKUP(_aliassen[[#This Row],[standaard functie]],_stdfunctietabel[Standaardfunctie],_stdfunctietabel[standaardafdeling],,0)</f>
        <v xml:space="preserve">21 verkoop </v>
      </c>
    </row>
    <row r="1071" spans="30:33">
      <c r="AD1071" t="s">
        <v>95</v>
      </c>
      <c r="AE1071" t="s">
        <v>1226</v>
      </c>
      <c r="AG1071" t="str">
        <f>_xlfn.XLOOKUP(_aliassen[[#This Row],[standaard functie]],_stdfunctietabel[Standaardfunctie],_stdfunctietabel[standaardafdeling],,0)</f>
        <v xml:space="preserve">21 verkoop </v>
      </c>
    </row>
    <row r="1072" spans="30:33">
      <c r="AD1072" t="s">
        <v>95</v>
      </c>
      <c r="AE1072" t="s">
        <v>1227</v>
      </c>
      <c r="AG1072" t="str">
        <f>_xlfn.XLOOKUP(_aliassen[[#This Row],[standaard functie]],_stdfunctietabel[Standaardfunctie],_stdfunctietabel[standaardafdeling],,0)</f>
        <v xml:space="preserve">21 verkoop </v>
      </c>
    </row>
    <row r="1073" spans="30:33">
      <c r="AD1073" t="s">
        <v>100</v>
      </c>
      <c r="AE1073" t="s">
        <v>1228</v>
      </c>
      <c r="AG1073" t="str">
        <f>_xlfn.XLOOKUP(_aliassen[[#This Row],[standaard functie]],_stdfunctietabel[Standaardfunctie],_stdfunctietabel[standaardafdeling],,0)</f>
        <v xml:space="preserve">21 verkoop </v>
      </c>
    </row>
    <row r="1074" spans="30:33">
      <c r="AD1074" t="s">
        <v>100</v>
      </c>
      <c r="AE1074" t="s">
        <v>1229</v>
      </c>
      <c r="AG1074" t="str">
        <f>_xlfn.XLOOKUP(_aliassen[[#This Row],[standaard functie]],_stdfunctietabel[Standaardfunctie],_stdfunctietabel[standaardafdeling],,0)</f>
        <v xml:space="preserve">21 verkoop </v>
      </c>
    </row>
    <row r="1075" spans="30:33">
      <c r="AD1075" t="s">
        <v>90</v>
      </c>
      <c r="AE1075" t="s">
        <v>1230</v>
      </c>
      <c r="AG1075" t="str">
        <f>_xlfn.XLOOKUP(_aliassen[[#This Row],[standaard functie]],_stdfunctietabel[Standaardfunctie],_stdfunctietabel[standaardafdeling],,0)</f>
        <v xml:space="preserve">21 verkoop </v>
      </c>
    </row>
    <row r="1076" spans="30:33">
      <c r="AD1076" t="s">
        <v>90</v>
      </c>
      <c r="AE1076" t="s">
        <v>1231</v>
      </c>
      <c r="AG1076" t="str">
        <f>_xlfn.XLOOKUP(_aliassen[[#This Row],[standaard functie]],_stdfunctietabel[Standaardfunctie],_stdfunctietabel[standaardafdeling],,0)</f>
        <v xml:space="preserve">21 verkoop </v>
      </c>
    </row>
    <row r="1077" spans="30:33">
      <c r="AD1077" t="s">
        <v>90</v>
      </c>
      <c r="AE1077" t="s">
        <v>1232</v>
      </c>
      <c r="AG1077" t="str">
        <f>_xlfn.XLOOKUP(_aliassen[[#This Row],[standaard functie]],_stdfunctietabel[Standaardfunctie],_stdfunctietabel[standaardafdeling],,0)</f>
        <v xml:space="preserve">21 verkoop </v>
      </c>
    </row>
    <row r="1078" spans="30:33">
      <c r="AD1078" t="s">
        <v>95</v>
      </c>
      <c r="AE1078" t="s">
        <v>1232</v>
      </c>
      <c r="AG1078" t="str">
        <f>_xlfn.XLOOKUP(_aliassen[[#This Row],[standaard functie]],_stdfunctietabel[Standaardfunctie],_stdfunctietabel[standaardafdeling],,0)</f>
        <v xml:space="preserve">21 verkoop </v>
      </c>
    </row>
    <row r="1079" spans="30:33">
      <c r="AD1079" t="s">
        <v>90</v>
      </c>
      <c r="AE1079" t="s">
        <v>1233</v>
      </c>
      <c r="AG1079" t="str">
        <f>_xlfn.XLOOKUP(_aliassen[[#This Row],[standaard functie]],_stdfunctietabel[Standaardfunctie],_stdfunctietabel[standaardafdeling],,0)</f>
        <v xml:space="preserve">21 verkoop </v>
      </c>
    </row>
    <row r="1080" spans="30:33">
      <c r="AD1080" t="s">
        <v>251</v>
      </c>
      <c r="AE1080" t="s">
        <v>1234</v>
      </c>
      <c r="AG1080" t="str">
        <f>_xlfn.XLOOKUP(_aliassen[[#This Row],[standaard functie]],_stdfunctietabel[Standaardfunctie],_stdfunctietabel[standaardafdeling],,0)</f>
        <v>37 marcom</v>
      </c>
    </row>
    <row r="1081" spans="30:33">
      <c r="AD1081" t="s">
        <v>215</v>
      </c>
      <c r="AE1081" t="s">
        <v>1235</v>
      </c>
      <c r="AG1081" t="str">
        <f>_xlfn.XLOOKUP(_aliassen[[#This Row],[standaard functie]],_stdfunctietabel[Standaardfunctie],_stdfunctietabel[standaardafdeling],,0)</f>
        <v>32 financial Control</v>
      </c>
    </row>
    <row r="1082" spans="30:33">
      <c r="AD1082" t="s">
        <v>135</v>
      </c>
      <c r="AE1082" t="s">
        <v>1236</v>
      </c>
      <c r="AG1082" t="str">
        <f>_xlfn.XLOOKUP(_aliassen[[#This Row],[standaard functie]],_stdfunctietabel[Standaardfunctie],_stdfunctietabel[standaardafdeling],,0)</f>
        <v>23 engineering</v>
      </c>
    </row>
    <row r="1083" spans="30:33">
      <c r="AD1083" t="s">
        <v>95</v>
      </c>
      <c r="AE1083" t="s">
        <v>1236</v>
      </c>
      <c r="AG1083" t="str">
        <f>_xlfn.XLOOKUP(_aliassen[[#This Row],[standaard functie]],_stdfunctietabel[Standaardfunctie],_stdfunctietabel[standaardafdeling],,0)</f>
        <v xml:space="preserve">21 verkoop </v>
      </c>
    </row>
    <row r="1084" spans="30:33">
      <c r="AD1084" t="s">
        <v>135</v>
      </c>
      <c r="AE1084" t="s">
        <v>1237</v>
      </c>
      <c r="AG1084" t="str">
        <f>_xlfn.XLOOKUP(_aliassen[[#This Row],[standaard functie]],_stdfunctietabel[Standaardfunctie],_stdfunctietabel[standaardafdeling],,0)</f>
        <v>23 engineering</v>
      </c>
    </row>
    <row r="1085" spans="30:33">
      <c r="AD1085" t="s">
        <v>210</v>
      </c>
      <c r="AE1085" t="s">
        <v>1238</v>
      </c>
      <c r="AG1085" t="str">
        <f>_xlfn.XLOOKUP(_aliassen[[#This Row],[standaard functie]],_stdfunctietabel[Standaardfunctie],_stdfunctietabel[standaardafdeling],,0)</f>
        <v>31 directie</v>
      </c>
    </row>
    <row r="1086" spans="30:33">
      <c r="AD1086" t="s">
        <v>90</v>
      </c>
      <c r="AE1086" t="s">
        <v>1239</v>
      </c>
      <c r="AG1086" t="str">
        <f>_xlfn.XLOOKUP(_aliassen[[#This Row],[standaard functie]],_stdfunctietabel[Standaardfunctie],_stdfunctietabel[standaardafdeling],,0)</f>
        <v xml:space="preserve">21 verkoop </v>
      </c>
    </row>
    <row r="1087" spans="30:33">
      <c r="AD1087" t="s">
        <v>95</v>
      </c>
      <c r="AE1087" t="s">
        <v>1240</v>
      </c>
      <c r="AG1087" t="str">
        <f>_xlfn.XLOOKUP(_aliassen[[#This Row],[standaard functie]],_stdfunctietabel[Standaardfunctie],_stdfunctietabel[standaardafdeling],,0)</f>
        <v xml:space="preserve">21 verkoop </v>
      </c>
    </row>
    <row r="1088" spans="30:33">
      <c r="AD1088" t="s">
        <v>107</v>
      </c>
      <c r="AE1088" t="s">
        <v>1241</v>
      </c>
      <c r="AG1088" t="str">
        <f>_xlfn.XLOOKUP(_aliassen[[#This Row],[standaard functie]],_stdfunctietabel[Standaardfunctie],_stdfunctietabel[standaardafdeling],,0)</f>
        <v>22 calculatie</v>
      </c>
    </row>
    <row r="1089" spans="30:33">
      <c r="AD1089" t="s">
        <v>314</v>
      </c>
      <c r="AE1089" t="s">
        <v>1242</v>
      </c>
      <c r="AG1089" t="str">
        <f>_xlfn.XLOOKUP(_aliassen[[#This Row],[standaard functie]],_stdfunctietabel[Standaardfunctie],_stdfunctietabel[standaardafdeling],,0)</f>
        <v>31 directie</v>
      </c>
    </row>
    <row r="1090" spans="30:33">
      <c r="AD1090" t="s">
        <v>104</v>
      </c>
      <c r="AE1090" t="s">
        <v>1242</v>
      </c>
      <c r="AG1090" t="str">
        <f>_xlfn.XLOOKUP(_aliassen[[#This Row],[standaard functie]],_stdfunctietabel[Standaardfunctie],_stdfunctietabel[standaardafdeling],,0)</f>
        <v xml:space="preserve">21 verkoop </v>
      </c>
    </row>
    <row r="1091" spans="30:33">
      <c r="AD1091" t="s">
        <v>276</v>
      </c>
      <c r="AE1091" t="s">
        <v>1242</v>
      </c>
      <c r="AG1091">
        <f>_xlfn.XLOOKUP(_aliassen[[#This Row],[standaard functie]],_stdfunctietabel[Standaardfunctie],_stdfunctietabel[standaardafdeling],,0)</f>
        <v>0</v>
      </c>
    </row>
    <row r="1092" spans="30:33">
      <c r="AD1092" t="s">
        <v>118</v>
      </c>
      <c r="AE1092" t="s">
        <v>1243</v>
      </c>
      <c r="AG1092" t="str">
        <f>_xlfn.XLOOKUP(_aliassen[[#This Row],[standaard functie]],_stdfunctietabel[Standaardfunctie],_stdfunctietabel[standaardafdeling],,0)</f>
        <v>23 engineering</v>
      </c>
    </row>
    <row r="1093" spans="30:33">
      <c r="AD1093" t="s">
        <v>100</v>
      </c>
      <c r="AE1093" t="s">
        <v>1244</v>
      </c>
      <c r="AG1093" t="str">
        <f>_xlfn.XLOOKUP(_aliassen[[#This Row],[standaard functie]],_stdfunctietabel[Standaardfunctie],_stdfunctietabel[standaardafdeling],,0)</f>
        <v xml:space="preserve">21 verkoop </v>
      </c>
    </row>
    <row r="1094" spans="30:33">
      <c r="AD1094" t="s">
        <v>104</v>
      </c>
      <c r="AE1094" t="s">
        <v>1244</v>
      </c>
      <c r="AG1094" t="str">
        <f>_xlfn.XLOOKUP(_aliassen[[#This Row],[standaard functie]],_stdfunctietabel[Standaardfunctie],_stdfunctietabel[standaardafdeling],,0)</f>
        <v xml:space="preserve">21 verkoop </v>
      </c>
    </row>
    <row r="1095" spans="30:33">
      <c r="AD1095" t="s">
        <v>253</v>
      </c>
      <c r="AE1095" t="s">
        <v>1244</v>
      </c>
      <c r="AG1095" t="str">
        <f>_xlfn.XLOOKUP(_aliassen[[#This Row],[standaard functie]],_stdfunctietabel[Standaardfunctie],_stdfunctietabel[standaardafdeling],,0)</f>
        <v>37 marcom</v>
      </c>
    </row>
    <row r="1096" spans="30:33">
      <c r="AD1096" t="s">
        <v>95</v>
      </c>
      <c r="AE1096" t="s">
        <v>1244</v>
      </c>
      <c r="AG1096" t="str">
        <f>_xlfn.XLOOKUP(_aliassen[[#This Row],[standaard functie]],_stdfunctietabel[Standaardfunctie],_stdfunctietabel[standaardafdeling],,0)</f>
        <v xml:space="preserve">21 verkoop </v>
      </c>
    </row>
    <row r="1097" spans="30:33">
      <c r="AD1097" t="s">
        <v>104</v>
      </c>
      <c r="AE1097" t="s">
        <v>1245</v>
      </c>
      <c r="AG1097" t="str">
        <f>_xlfn.XLOOKUP(_aliassen[[#This Row],[standaard functie]],_stdfunctietabel[Standaardfunctie],_stdfunctietabel[standaardafdeling],,0)</f>
        <v xml:space="preserve">21 verkoop </v>
      </c>
    </row>
    <row r="1098" spans="30:33">
      <c r="AD1098" t="s">
        <v>104</v>
      </c>
      <c r="AE1098" t="s">
        <v>1246</v>
      </c>
      <c r="AG1098" t="str">
        <f>_xlfn.XLOOKUP(_aliassen[[#This Row],[standaard functie]],_stdfunctietabel[Standaardfunctie],_stdfunctietabel[standaardafdeling],,0)</f>
        <v xml:space="preserve">21 verkoop </v>
      </c>
    </row>
    <row r="1099" spans="30:33">
      <c r="AD1099" t="s">
        <v>100</v>
      </c>
      <c r="AE1099" t="s">
        <v>1247</v>
      </c>
      <c r="AG1099" t="str">
        <f>_xlfn.XLOOKUP(_aliassen[[#This Row],[standaard functie]],_stdfunctietabel[Standaardfunctie],_stdfunctietabel[standaardafdeling],,0)</f>
        <v xml:space="preserve">21 verkoop </v>
      </c>
    </row>
    <row r="1100" spans="30:33">
      <c r="AD1100" t="s">
        <v>95</v>
      </c>
      <c r="AE1100" t="s">
        <v>1248</v>
      </c>
      <c r="AG1100" t="str">
        <f>_xlfn.XLOOKUP(_aliassen[[#This Row],[standaard functie]],_stdfunctietabel[Standaardfunctie],_stdfunctietabel[standaardafdeling],,0)</f>
        <v xml:space="preserve">21 verkoop </v>
      </c>
    </row>
    <row r="1101" spans="30:33">
      <c r="AD1101" t="s">
        <v>95</v>
      </c>
      <c r="AE1101" t="s">
        <v>1249</v>
      </c>
      <c r="AG1101" t="str">
        <f>_xlfn.XLOOKUP(_aliassen[[#This Row],[standaard functie]],_stdfunctietabel[Standaardfunctie],_stdfunctietabel[standaardafdeling],,0)</f>
        <v xml:space="preserve">21 verkoop </v>
      </c>
    </row>
    <row r="1102" spans="30:33">
      <c r="AD1102" t="s">
        <v>95</v>
      </c>
      <c r="AE1102" t="s">
        <v>1250</v>
      </c>
      <c r="AG1102" t="str">
        <f>_xlfn.XLOOKUP(_aliassen[[#This Row],[standaard functie]],_stdfunctietabel[Standaardfunctie],_stdfunctietabel[standaardafdeling],,0)</f>
        <v xml:space="preserve">21 verkoop </v>
      </c>
    </row>
    <row r="1103" spans="30:33">
      <c r="AD1103" t="s">
        <v>90</v>
      </c>
      <c r="AE1103" t="s">
        <v>1251</v>
      </c>
      <c r="AG1103" t="str">
        <f>_xlfn.XLOOKUP(_aliassen[[#This Row],[standaard functie]],_stdfunctietabel[Standaardfunctie],_stdfunctietabel[standaardafdeling],,0)</f>
        <v xml:space="preserve">21 verkoop </v>
      </c>
    </row>
    <row r="1104" spans="30:33">
      <c r="AD1104" t="s">
        <v>276</v>
      </c>
      <c r="AE1104" t="s">
        <v>1252</v>
      </c>
      <c r="AG1104">
        <f>_xlfn.XLOOKUP(_aliassen[[#This Row],[standaard functie]],_stdfunctietabel[Standaardfunctie],_stdfunctietabel[standaardafdeling],,0)</f>
        <v>0</v>
      </c>
    </row>
    <row r="1105" spans="30:33">
      <c r="AD1105" t="s">
        <v>251</v>
      </c>
      <c r="AE1105" t="s">
        <v>1252</v>
      </c>
      <c r="AG1105" t="str">
        <f>_xlfn.XLOOKUP(_aliassen[[#This Row],[standaard functie]],_stdfunctietabel[Standaardfunctie],_stdfunctietabel[standaardafdeling],,0)</f>
        <v>37 marcom</v>
      </c>
    </row>
    <row r="1106" spans="30:33">
      <c r="AD1106" t="s">
        <v>90</v>
      </c>
      <c r="AE1106" t="s">
        <v>1252</v>
      </c>
      <c r="AG1106" t="str">
        <f>_xlfn.XLOOKUP(_aliassen[[#This Row],[standaard functie]],_stdfunctietabel[Standaardfunctie],_stdfunctietabel[standaardafdeling],,0)</f>
        <v xml:space="preserve">21 verkoop </v>
      </c>
    </row>
    <row r="1107" spans="30:33">
      <c r="AD1107" t="s">
        <v>95</v>
      </c>
      <c r="AE1107" t="s">
        <v>1252</v>
      </c>
      <c r="AG1107" t="str">
        <f>_xlfn.XLOOKUP(_aliassen[[#This Row],[standaard functie]],_stdfunctietabel[Standaardfunctie],_stdfunctietabel[standaardafdeling],,0)</f>
        <v xml:space="preserve">21 verkoop </v>
      </c>
    </row>
    <row r="1108" spans="30:33">
      <c r="AD1108" t="s">
        <v>162</v>
      </c>
      <c r="AE1108" t="s">
        <v>1253</v>
      </c>
      <c r="AG1108" t="str">
        <f>_xlfn.XLOOKUP(_aliassen[[#This Row],[standaard functie]],_stdfunctietabel[Standaardfunctie],_stdfunctietabel[standaardafdeling],,0)</f>
        <v>24 werkvoorbereiding</v>
      </c>
    </row>
    <row r="1109" spans="30:33">
      <c r="AD1109" t="s">
        <v>234</v>
      </c>
      <c r="AE1109" t="s">
        <v>1254</v>
      </c>
      <c r="AG1109" t="str">
        <f>_xlfn.XLOOKUP(_aliassen[[#This Row],[standaard functie]],_stdfunctietabel[Standaardfunctie],_stdfunctietabel[standaardafdeling],,0)</f>
        <v>34 facilities</v>
      </c>
    </row>
    <row r="1110" spans="30:33">
      <c r="AD1110" t="s">
        <v>135</v>
      </c>
      <c r="AE1110" t="s">
        <v>1255</v>
      </c>
      <c r="AG1110" t="str">
        <f>_xlfn.XLOOKUP(_aliassen[[#This Row],[standaard functie]],_stdfunctietabel[Standaardfunctie],_stdfunctietabel[standaardafdeling],,0)</f>
        <v>23 engineering</v>
      </c>
    </row>
    <row r="1111" spans="30:33">
      <c r="AD1111" t="s">
        <v>205</v>
      </c>
      <c r="AE1111" t="s">
        <v>1255</v>
      </c>
      <c r="AG1111" t="str">
        <f>_xlfn.XLOOKUP(_aliassen[[#This Row],[standaard functie]],_stdfunctietabel[Standaardfunctie],_stdfunctietabel[standaardafdeling],,0)</f>
        <v>27 projectleiding</v>
      </c>
    </row>
    <row r="1112" spans="30:33">
      <c r="AD1112" t="s">
        <v>135</v>
      </c>
      <c r="AE1112" t="s">
        <v>1256</v>
      </c>
      <c r="AG1112" t="str">
        <f>_xlfn.XLOOKUP(_aliassen[[#This Row],[standaard functie]],_stdfunctietabel[Standaardfunctie],_stdfunctietabel[standaardafdeling],,0)</f>
        <v>23 engineering</v>
      </c>
    </row>
    <row r="1113" spans="30:33">
      <c r="AD1113" t="s">
        <v>135</v>
      </c>
      <c r="AE1113" t="s">
        <v>1257</v>
      </c>
      <c r="AG1113" t="str">
        <f>_xlfn.XLOOKUP(_aliassen[[#This Row],[standaard functie]],_stdfunctietabel[Standaardfunctie],_stdfunctietabel[standaardafdeling],,0)</f>
        <v>23 engineering</v>
      </c>
    </row>
    <row r="1114" spans="30:33">
      <c r="AD1114" t="s">
        <v>90</v>
      </c>
      <c r="AE1114" t="s">
        <v>1258</v>
      </c>
      <c r="AG1114" t="str">
        <f>_xlfn.XLOOKUP(_aliassen[[#This Row],[standaard functie]],_stdfunctietabel[Standaardfunctie],_stdfunctietabel[standaardafdeling],,0)</f>
        <v xml:space="preserve">21 verkoop </v>
      </c>
    </row>
    <row r="1115" spans="30:33">
      <c r="AD1115" t="s">
        <v>86</v>
      </c>
      <c r="AE1115" t="s">
        <v>1259</v>
      </c>
      <c r="AG1115" t="str">
        <f>_xlfn.XLOOKUP(_aliassen[[#This Row],[standaard functie]],_stdfunctietabel[Standaardfunctie],_stdfunctietabel[standaardafdeling],,0)</f>
        <v>11 service montage</v>
      </c>
    </row>
    <row r="1116" spans="30:33">
      <c r="AD1116" t="s">
        <v>86</v>
      </c>
      <c r="AE1116" t="s">
        <v>1260</v>
      </c>
      <c r="AG1116" t="str">
        <f>_xlfn.XLOOKUP(_aliassen[[#This Row],[standaard functie]],_stdfunctietabel[Standaardfunctie],_stdfunctietabel[standaardafdeling],,0)</f>
        <v>11 service montage</v>
      </c>
    </row>
    <row r="1117" spans="30:33">
      <c r="AD1117" t="s">
        <v>170</v>
      </c>
      <c r="AE1117" t="s">
        <v>1261</v>
      </c>
      <c r="AG1117" t="str">
        <f>_xlfn.XLOOKUP(_aliassen[[#This Row],[standaard functie]],_stdfunctietabel[Standaardfunctie],_stdfunctietabel[standaardafdeling],,0)</f>
        <v>25 inkoop</v>
      </c>
    </row>
    <row r="1118" spans="30:33">
      <c r="AD1118" t="s">
        <v>251</v>
      </c>
      <c r="AE1118" t="s">
        <v>1262</v>
      </c>
      <c r="AG1118" t="str">
        <f>_xlfn.XLOOKUP(_aliassen[[#This Row],[standaard functie]],_stdfunctietabel[Standaardfunctie],_stdfunctietabel[standaardafdeling],,0)</f>
        <v>37 marcom</v>
      </c>
    </row>
    <row r="1119" spans="30:33">
      <c r="AD1119" t="s">
        <v>253</v>
      </c>
      <c r="AE1119" t="s">
        <v>1262</v>
      </c>
      <c r="AG1119" t="str">
        <f>_xlfn.XLOOKUP(_aliassen[[#This Row],[standaard functie]],_stdfunctietabel[Standaardfunctie],_stdfunctietabel[standaardafdeling],,0)</f>
        <v>37 marcom</v>
      </c>
    </row>
    <row r="1120" spans="30:33">
      <c r="AD1120" t="s">
        <v>251</v>
      </c>
      <c r="AE1120" t="s">
        <v>1263</v>
      </c>
      <c r="AG1120" t="str">
        <f>_xlfn.XLOOKUP(_aliassen[[#This Row],[standaard functie]],_stdfunctietabel[Standaardfunctie],_stdfunctietabel[standaardafdeling],,0)</f>
        <v>37 marcom</v>
      </c>
    </row>
    <row r="1121" spans="30:33">
      <c r="AD1121" t="s">
        <v>251</v>
      </c>
      <c r="AE1121" t="s">
        <v>1264</v>
      </c>
      <c r="AG1121" t="str">
        <f>_xlfn.XLOOKUP(_aliassen[[#This Row],[standaard functie]],_stdfunctietabel[Standaardfunctie],_stdfunctietabel[standaardafdeling],,0)</f>
        <v>37 marcom</v>
      </c>
    </row>
    <row r="1122" spans="30:33">
      <c r="AD1122" t="s">
        <v>251</v>
      </c>
      <c r="AE1122" t="s">
        <v>1265</v>
      </c>
      <c r="AG1122" t="str">
        <f>_xlfn.XLOOKUP(_aliassen[[#This Row],[standaard functie]],_stdfunctietabel[Standaardfunctie],_stdfunctietabel[standaardafdeling],,0)</f>
        <v>37 marcom</v>
      </c>
    </row>
    <row r="1123" spans="30:33">
      <c r="AD1123" t="s">
        <v>251</v>
      </c>
      <c r="AE1123" t="s">
        <v>1266</v>
      </c>
      <c r="AG1123" t="str">
        <f>_xlfn.XLOOKUP(_aliassen[[#This Row],[standaard functie]],_stdfunctietabel[Standaardfunctie],_stdfunctietabel[standaardafdeling],,0)</f>
        <v>37 marcom</v>
      </c>
    </row>
    <row r="1124" spans="30:33">
      <c r="AD1124" t="s">
        <v>251</v>
      </c>
      <c r="AE1124" t="s">
        <v>1267</v>
      </c>
      <c r="AG1124" t="str">
        <f>_xlfn.XLOOKUP(_aliassen[[#This Row],[standaard functie]],_stdfunctietabel[Standaardfunctie],_stdfunctietabel[standaardafdeling],,0)</f>
        <v>37 marcom</v>
      </c>
    </row>
    <row r="1125" spans="30:33">
      <c r="AD1125" t="s">
        <v>251</v>
      </c>
      <c r="AE1125" t="s">
        <v>1268</v>
      </c>
      <c r="AG1125" t="str">
        <f>_xlfn.XLOOKUP(_aliassen[[#This Row],[standaard functie]],_stdfunctietabel[Standaardfunctie],_stdfunctietabel[standaardafdeling],,0)</f>
        <v>37 marcom</v>
      </c>
    </row>
    <row r="1126" spans="30:33">
      <c r="AD1126" t="s">
        <v>59</v>
      </c>
      <c r="AE1126" t="s">
        <v>1269</v>
      </c>
      <c r="AG1126" t="str">
        <f>_xlfn.XLOOKUP(_aliassen[[#This Row],[standaard functie]],_stdfunctietabel[Standaardfunctie],_stdfunctietabel[standaardafdeling],,0)</f>
        <v>10 montage</v>
      </c>
    </row>
    <row r="1127" spans="30:33">
      <c r="AD1127" t="s">
        <v>61</v>
      </c>
      <c r="AE1127" t="s">
        <v>1269</v>
      </c>
      <c r="AG1127" t="str">
        <f>_xlfn.XLOOKUP(_aliassen[[#This Row],[standaard functie]],_stdfunctietabel[Standaardfunctie],_stdfunctietabel[standaardafdeling],,0)</f>
        <v>10 montage</v>
      </c>
    </row>
    <row r="1128" spans="30:33">
      <c r="AD1128" t="s">
        <v>57</v>
      </c>
      <c r="AE1128" t="s">
        <v>1269</v>
      </c>
      <c r="AG1128" t="str">
        <f>_xlfn.XLOOKUP(_aliassen[[#This Row],[standaard functie]],_stdfunctietabel[Standaardfunctie],_stdfunctietabel[standaardafdeling],,0)</f>
        <v>10 montage</v>
      </c>
    </row>
    <row r="1129" spans="30:33">
      <c r="AD1129" t="s">
        <v>255</v>
      </c>
      <c r="AE1129" t="s">
        <v>1270</v>
      </c>
      <c r="AG1129" t="str">
        <f>_xlfn.XLOOKUP(_aliassen[[#This Row],[standaard functie]],_stdfunctietabel[Standaardfunctie],_stdfunctietabel[standaardafdeling],,0)</f>
        <v>37 marcom</v>
      </c>
    </row>
    <row r="1130" spans="30:33">
      <c r="AD1130" t="s">
        <v>126</v>
      </c>
      <c r="AE1130" t="s">
        <v>1271</v>
      </c>
      <c r="AG1130" t="str">
        <f>_xlfn.XLOOKUP(_aliassen[[#This Row],[standaard functie]],_stdfunctietabel[Standaardfunctie],_stdfunctietabel[standaardafdeling],,0)</f>
        <v>23 engineering</v>
      </c>
    </row>
    <row r="1131" spans="30:33">
      <c r="AD1131" t="s">
        <v>118</v>
      </c>
      <c r="AE1131" t="s">
        <v>1272</v>
      </c>
      <c r="AG1131" t="str">
        <f>_xlfn.XLOOKUP(_aliassen[[#This Row],[standaard functie]],_stdfunctietabel[Standaardfunctie],_stdfunctietabel[standaardafdeling],,0)</f>
        <v>23 engineering</v>
      </c>
    </row>
    <row r="1132" spans="30:33">
      <c r="AD1132" t="s">
        <v>213</v>
      </c>
      <c r="AE1132" t="s">
        <v>1273</v>
      </c>
      <c r="AG1132" t="str">
        <f>_xlfn.XLOOKUP(_aliassen[[#This Row],[standaard functie]],_stdfunctietabel[Standaardfunctie],_stdfunctietabel[standaardafdeling],,0)</f>
        <v>31 directie</v>
      </c>
    </row>
    <row r="1133" spans="30:33">
      <c r="AD1133" t="s">
        <v>118</v>
      </c>
      <c r="AE1133" t="s">
        <v>1274</v>
      </c>
      <c r="AG1133" t="str">
        <f>_xlfn.XLOOKUP(_aliassen[[#This Row],[standaard functie]],_stdfunctietabel[Standaardfunctie],_stdfunctietabel[standaardafdeling],,0)</f>
        <v>23 engineering</v>
      </c>
    </row>
    <row r="1134" spans="30:33">
      <c r="AD1134" t="s">
        <v>118</v>
      </c>
      <c r="AE1134" t="s">
        <v>1275</v>
      </c>
      <c r="AG1134" t="str">
        <f>_xlfn.XLOOKUP(_aliassen[[#This Row],[standaard functie]],_stdfunctietabel[Standaardfunctie],_stdfunctietabel[standaardafdeling],,0)</f>
        <v>23 engineering</v>
      </c>
    </row>
    <row r="1135" spans="30:33">
      <c r="AD1135" t="s">
        <v>126</v>
      </c>
      <c r="AE1135" t="s">
        <v>1275</v>
      </c>
      <c r="AG1135" t="str">
        <f>_xlfn.XLOOKUP(_aliassen[[#This Row],[standaard functie]],_stdfunctietabel[Standaardfunctie],_stdfunctietabel[standaardafdeling],,0)</f>
        <v>23 engineering</v>
      </c>
    </row>
    <row r="1136" spans="30:33">
      <c r="AD1136" t="s">
        <v>57</v>
      </c>
      <c r="AE1136" t="s">
        <v>1276</v>
      </c>
      <c r="AG1136" t="str">
        <f>_xlfn.XLOOKUP(_aliassen[[#This Row],[standaard functie]],_stdfunctietabel[Standaardfunctie],_stdfunctietabel[standaardafdeling],,0)</f>
        <v>10 montage</v>
      </c>
    </row>
    <row r="1137" spans="30:33">
      <c r="AD1137" t="s">
        <v>118</v>
      </c>
      <c r="AE1137" t="s">
        <v>1277</v>
      </c>
      <c r="AG1137" t="str">
        <f>_xlfn.XLOOKUP(_aliassen[[#This Row],[standaard functie]],_stdfunctietabel[Standaardfunctie],_stdfunctietabel[standaardafdeling],,0)</f>
        <v>23 engineering</v>
      </c>
    </row>
    <row r="1138" spans="30:33">
      <c r="AD1138" t="s">
        <v>118</v>
      </c>
      <c r="AE1138" t="s">
        <v>1278</v>
      </c>
      <c r="AG1138" t="str">
        <f>_xlfn.XLOOKUP(_aliassen[[#This Row],[standaard functie]],_stdfunctietabel[Standaardfunctie],_stdfunctietabel[standaardafdeling],,0)</f>
        <v>23 engineering</v>
      </c>
    </row>
    <row r="1139" spans="30:33">
      <c r="AD1139" t="s">
        <v>118</v>
      </c>
      <c r="AE1139" t="s">
        <v>1279</v>
      </c>
      <c r="AG1139" t="str">
        <f>_xlfn.XLOOKUP(_aliassen[[#This Row],[standaard functie]],_stdfunctietabel[Standaardfunctie],_stdfunctietabel[standaardafdeling],,0)</f>
        <v>23 engineering</v>
      </c>
    </row>
    <row r="1140" spans="30:33">
      <c r="AD1140" t="s">
        <v>118</v>
      </c>
      <c r="AE1140" t="s">
        <v>1280</v>
      </c>
      <c r="AG1140" t="str">
        <f>_xlfn.XLOOKUP(_aliassen[[#This Row],[standaard functie]],_stdfunctietabel[Standaardfunctie],_stdfunctietabel[standaardafdeling],,0)</f>
        <v>23 engineering</v>
      </c>
    </row>
    <row r="1141" spans="30:33">
      <c r="AD1141" t="s">
        <v>126</v>
      </c>
      <c r="AE1141" t="s">
        <v>1280</v>
      </c>
      <c r="AG1141" t="str">
        <f>_xlfn.XLOOKUP(_aliassen[[#This Row],[standaard functie]],_stdfunctietabel[Standaardfunctie],_stdfunctietabel[standaardafdeling],,0)</f>
        <v>23 engineering</v>
      </c>
    </row>
    <row r="1142" spans="30:33">
      <c r="AD1142" t="s">
        <v>57</v>
      </c>
      <c r="AE1142" t="s">
        <v>1281</v>
      </c>
      <c r="AG1142" t="str">
        <f>_xlfn.XLOOKUP(_aliassen[[#This Row],[standaard functie]],_stdfunctietabel[Standaardfunctie],_stdfunctietabel[standaardafdeling],,0)</f>
        <v>10 montage</v>
      </c>
    </row>
    <row r="1143" spans="30:33">
      <c r="AD1143" t="s">
        <v>57</v>
      </c>
      <c r="AE1143" t="s">
        <v>1282</v>
      </c>
      <c r="AG1143" t="str">
        <f>_xlfn.XLOOKUP(_aliassen[[#This Row],[standaard functie]],_stdfunctietabel[Standaardfunctie],_stdfunctietabel[standaardafdeling],,0)</f>
        <v>10 montage</v>
      </c>
    </row>
    <row r="1144" spans="30:33">
      <c r="AD1144" t="s">
        <v>193</v>
      </c>
      <c r="AE1144" t="s">
        <v>1283</v>
      </c>
      <c r="AG1144" t="str">
        <f>_xlfn.XLOOKUP(_aliassen[[#This Row],[standaard functie]],_stdfunctietabel[Standaardfunctie],_stdfunctietabel[standaardafdeling],,0)</f>
        <v>27 projectleiding</v>
      </c>
    </row>
    <row r="1145" spans="30:33">
      <c r="AD1145" t="s">
        <v>135</v>
      </c>
      <c r="AE1145" t="s">
        <v>1284</v>
      </c>
      <c r="AG1145" t="str">
        <f>_xlfn.XLOOKUP(_aliassen[[#This Row],[standaard functie]],_stdfunctietabel[Standaardfunctie],_stdfunctietabel[standaardafdeling],,0)</f>
        <v>23 engineering</v>
      </c>
    </row>
    <row r="1146" spans="30:33">
      <c r="AD1146" t="s">
        <v>135</v>
      </c>
      <c r="AE1146" t="s">
        <v>1285</v>
      </c>
      <c r="AG1146" t="str">
        <f>_xlfn.XLOOKUP(_aliassen[[#This Row],[standaard functie]],_stdfunctietabel[Standaardfunctie],_stdfunctietabel[standaardafdeling],,0)</f>
        <v>23 engineering</v>
      </c>
    </row>
    <row r="1147" spans="30:33">
      <c r="AD1147" t="s">
        <v>135</v>
      </c>
      <c r="AE1147" t="s">
        <v>1286</v>
      </c>
      <c r="AG1147" t="str">
        <f>_xlfn.XLOOKUP(_aliassen[[#This Row],[standaard functie]],_stdfunctietabel[Standaardfunctie],_stdfunctietabel[standaardafdeling],,0)</f>
        <v>23 engineering</v>
      </c>
    </row>
    <row r="1148" spans="30:33">
      <c r="AD1148" t="s">
        <v>135</v>
      </c>
      <c r="AE1148" t="s">
        <v>1287</v>
      </c>
      <c r="AG1148" t="str">
        <f>_xlfn.XLOOKUP(_aliassen[[#This Row],[standaard functie]],_stdfunctietabel[Standaardfunctie],_stdfunctietabel[standaardafdeling],,0)</f>
        <v>23 engineering</v>
      </c>
    </row>
    <row r="1149" spans="30:33">
      <c r="AD1149" t="s">
        <v>135</v>
      </c>
      <c r="AE1149" t="s">
        <v>1288</v>
      </c>
      <c r="AG1149" t="str">
        <f>_xlfn.XLOOKUP(_aliassen[[#This Row],[standaard functie]],_stdfunctietabel[Standaardfunctie],_stdfunctietabel[standaardafdeling],,0)</f>
        <v>23 engineering</v>
      </c>
    </row>
    <row r="1150" spans="30:33">
      <c r="AD1150" t="s">
        <v>276</v>
      </c>
      <c r="AE1150" t="s">
        <v>1289</v>
      </c>
      <c r="AG1150">
        <f>_xlfn.XLOOKUP(_aliassen[[#This Row],[standaard functie]],_stdfunctietabel[Standaardfunctie],_stdfunctietabel[standaardafdeling],,0)</f>
        <v>0</v>
      </c>
    </row>
    <row r="1151" spans="30:33">
      <c r="AD1151" t="s">
        <v>276</v>
      </c>
      <c r="AE1151" t="s">
        <v>1290</v>
      </c>
      <c r="AG1151">
        <f>_xlfn.XLOOKUP(_aliassen[[#This Row],[standaard functie]],_stdfunctietabel[Standaardfunctie],_stdfunctietabel[standaardafdeling],,0)</f>
        <v>0</v>
      </c>
    </row>
    <row r="1152" spans="30:33">
      <c r="AD1152" t="s">
        <v>135</v>
      </c>
      <c r="AE1152" t="s">
        <v>1291</v>
      </c>
      <c r="AG1152" t="str">
        <f>_xlfn.XLOOKUP(_aliassen[[#This Row],[standaard functie]],_stdfunctietabel[Standaardfunctie],_stdfunctietabel[standaardafdeling],,0)</f>
        <v>23 engineering</v>
      </c>
    </row>
    <row r="1153" spans="30:33">
      <c r="AD1153" t="s">
        <v>135</v>
      </c>
      <c r="AE1153" t="s">
        <v>1292</v>
      </c>
      <c r="AG1153" t="str">
        <f>_xlfn.XLOOKUP(_aliassen[[#This Row],[standaard functie]],_stdfunctietabel[Standaardfunctie],_stdfunctietabel[standaardafdeling],,0)</f>
        <v>23 engineering</v>
      </c>
    </row>
    <row r="1154" spans="30:33">
      <c r="AD1154" t="s">
        <v>135</v>
      </c>
      <c r="AE1154" t="s">
        <v>1293</v>
      </c>
      <c r="AG1154" t="str">
        <f>_xlfn.XLOOKUP(_aliassen[[#This Row],[standaard functie]],_stdfunctietabel[Standaardfunctie],_stdfunctietabel[standaardafdeling],,0)</f>
        <v>23 engineering</v>
      </c>
    </row>
    <row r="1155" spans="30:33">
      <c r="AD1155" t="s">
        <v>135</v>
      </c>
      <c r="AE1155" t="s">
        <v>1294</v>
      </c>
      <c r="AG1155" t="str">
        <f>_xlfn.XLOOKUP(_aliassen[[#This Row],[standaard functie]],_stdfunctietabel[Standaardfunctie],_stdfunctietabel[standaardafdeling],,0)</f>
        <v>23 engineering</v>
      </c>
    </row>
    <row r="1156" spans="30:33">
      <c r="AD1156" t="s">
        <v>276</v>
      </c>
      <c r="AE1156" t="s">
        <v>1295</v>
      </c>
      <c r="AG1156">
        <f>_xlfn.XLOOKUP(_aliassen[[#This Row],[standaard functie]],_stdfunctietabel[Standaardfunctie],_stdfunctietabel[standaardafdeling],,0)</f>
        <v>0</v>
      </c>
    </row>
    <row r="1157" spans="30:33">
      <c r="AD1157" t="s">
        <v>162</v>
      </c>
      <c r="AE1157" t="s">
        <v>1296</v>
      </c>
      <c r="AG1157" t="str">
        <f>_xlfn.XLOOKUP(_aliassen[[#This Row],[standaard functie]],_stdfunctietabel[Standaardfunctie],_stdfunctietabel[standaardafdeling],,0)</f>
        <v>24 werkvoorbereiding</v>
      </c>
    </row>
    <row r="1158" spans="30:33">
      <c r="AD1158" t="s">
        <v>162</v>
      </c>
      <c r="AE1158" t="s">
        <v>1297</v>
      </c>
      <c r="AG1158" t="str">
        <f>_xlfn.XLOOKUP(_aliassen[[#This Row],[standaard functie]],_stdfunctietabel[Standaardfunctie],_stdfunctietabel[standaardafdeling],,0)</f>
        <v>24 werkvoorbereiding</v>
      </c>
    </row>
    <row r="1159" spans="30:33">
      <c r="AD1159" t="s">
        <v>151</v>
      </c>
      <c r="AE1159" t="s">
        <v>1298</v>
      </c>
      <c r="AG1159" t="str">
        <f>_xlfn.XLOOKUP(_aliassen[[#This Row],[standaard functie]],_stdfunctietabel[Standaardfunctie],_stdfunctietabel[standaardafdeling],,0)</f>
        <v>24 werkvoorbereiding</v>
      </c>
    </row>
    <row r="1160" spans="30:33">
      <c r="AD1160" t="s">
        <v>110</v>
      </c>
      <c r="AE1160" t="s">
        <v>1299</v>
      </c>
      <c r="AG1160" t="str">
        <f>_xlfn.XLOOKUP(_aliassen[[#This Row],[standaard functie]],_stdfunctietabel[Standaardfunctie],_stdfunctietabel[standaardafdeling],,0)</f>
        <v>22 calculatie</v>
      </c>
    </row>
    <row r="1161" spans="30:33">
      <c r="AD1161" t="s">
        <v>1300</v>
      </c>
      <c r="AE1161" t="s">
        <v>1301</v>
      </c>
      <c r="AG1161" t="str">
        <f>_xlfn.XLOOKUP(_aliassen[[#This Row],[standaard functie]],_stdfunctietabel[Standaardfunctie],_stdfunctietabel[standaardafdeling],,0)</f>
        <v>24 werkvoorbereiding</v>
      </c>
    </row>
    <row r="1162" spans="30:33">
      <c r="AD1162" t="s">
        <v>197</v>
      </c>
      <c r="AE1162" t="s">
        <v>1301</v>
      </c>
      <c r="AG1162" t="str">
        <f>_xlfn.XLOOKUP(_aliassen[[#This Row],[standaard functie]],_stdfunctietabel[Standaardfunctie],_stdfunctietabel[standaardafdeling],,0)</f>
        <v>27 projectleiding</v>
      </c>
    </row>
    <row r="1163" spans="30:33">
      <c r="AD1163" t="s">
        <v>135</v>
      </c>
      <c r="AE1163" t="s">
        <v>1302</v>
      </c>
      <c r="AG1163" t="str">
        <f>_xlfn.XLOOKUP(_aliassen[[#This Row],[standaard functie]],_stdfunctietabel[Standaardfunctie],_stdfunctietabel[standaardafdeling],,0)</f>
        <v>23 engineering</v>
      </c>
    </row>
    <row r="1164" spans="30:33">
      <c r="AD1164" t="s">
        <v>162</v>
      </c>
      <c r="AE1164" t="s">
        <v>1303</v>
      </c>
      <c r="AG1164" t="str">
        <f>_xlfn.XLOOKUP(_aliassen[[#This Row],[standaard functie]],_stdfunctietabel[Standaardfunctie],_stdfunctietabel[standaardafdeling],,0)</f>
        <v>24 werkvoorbereiding</v>
      </c>
    </row>
    <row r="1165" spans="30:33">
      <c r="AD1165" t="s">
        <v>162</v>
      </c>
      <c r="AE1165" t="s">
        <v>1304</v>
      </c>
      <c r="AG1165" t="str">
        <f>_xlfn.XLOOKUP(_aliassen[[#This Row],[standaard functie]],_stdfunctietabel[Standaardfunctie],_stdfunctietabel[standaardafdeling],,0)</f>
        <v>24 werkvoorbereiding</v>
      </c>
    </row>
    <row r="1166" spans="30:33">
      <c r="AD1166" t="s">
        <v>1300</v>
      </c>
      <c r="AE1166" t="s">
        <v>1300</v>
      </c>
      <c r="AG1166" t="str">
        <f>_xlfn.XLOOKUP(_aliassen[[#This Row],[standaard functie]],_stdfunctietabel[Standaardfunctie],_stdfunctietabel[standaardafdeling],,0)</f>
        <v>24 werkvoorbereiding</v>
      </c>
    </row>
    <row r="1167" spans="30:33">
      <c r="AD1167" t="s">
        <v>158</v>
      </c>
      <c r="AE1167" t="s">
        <v>1300</v>
      </c>
      <c r="AG1167" t="str">
        <f>_xlfn.XLOOKUP(_aliassen[[#This Row],[standaard functie]],_stdfunctietabel[Standaardfunctie],_stdfunctietabel[standaardafdeling],,0)</f>
        <v>24 werkvoorbereiding</v>
      </c>
    </row>
    <row r="1168" spans="30:33">
      <c r="AD1168" t="s">
        <v>162</v>
      </c>
      <c r="AE1168" t="s">
        <v>1305</v>
      </c>
      <c r="AG1168" t="str">
        <f>_xlfn.XLOOKUP(_aliassen[[#This Row],[standaard functie]],_stdfunctietabel[Standaardfunctie],_stdfunctietabel[standaardafdeling],,0)</f>
        <v>24 werkvoorbereiding</v>
      </c>
    </row>
    <row r="1169" spans="30:33">
      <c r="AD1169" t="s">
        <v>162</v>
      </c>
      <c r="AE1169" t="s">
        <v>1306</v>
      </c>
      <c r="AG1169" t="str">
        <f>_xlfn.XLOOKUP(_aliassen[[#This Row],[standaard functie]],_stdfunctietabel[Standaardfunctie],_stdfunctietabel[standaardafdeling],,0)</f>
        <v>24 werkvoorbereiding</v>
      </c>
    </row>
    <row r="1170" spans="30:33">
      <c r="AD1170" t="s">
        <v>162</v>
      </c>
      <c r="AE1170" t="s">
        <v>1307</v>
      </c>
      <c r="AG1170" t="str">
        <f>_xlfn.XLOOKUP(_aliassen[[#This Row],[standaard functie]],_stdfunctietabel[Standaardfunctie],_stdfunctietabel[standaardafdeling],,0)</f>
        <v>24 werkvoorbereiding</v>
      </c>
    </row>
    <row r="1171" spans="30:33">
      <c r="AD1171" t="s">
        <v>162</v>
      </c>
      <c r="AE1171" t="s">
        <v>1308</v>
      </c>
      <c r="AG1171" t="str">
        <f>_xlfn.XLOOKUP(_aliassen[[#This Row],[standaard functie]],_stdfunctietabel[Standaardfunctie],_stdfunctietabel[standaardafdeling],,0)</f>
        <v>24 werkvoorbereiding</v>
      </c>
    </row>
    <row r="1172" spans="30:33">
      <c r="AD1172" t="s">
        <v>162</v>
      </c>
      <c r="AE1172" t="s">
        <v>1309</v>
      </c>
      <c r="AG1172" t="str">
        <f>_xlfn.XLOOKUP(_aliassen[[#This Row],[standaard functie]],_stdfunctietabel[Standaardfunctie],_stdfunctietabel[standaardafdeling],,0)</f>
        <v>24 werkvoorbereiding</v>
      </c>
    </row>
    <row r="1173" spans="30:33">
      <c r="AD1173" t="s">
        <v>162</v>
      </c>
      <c r="AE1173" t="s">
        <v>1310</v>
      </c>
      <c r="AG1173" t="str">
        <f>_xlfn.XLOOKUP(_aliassen[[#This Row],[standaard functie]],_stdfunctietabel[Standaardfunctie],_stdfunctietabel[standaardafdeling],,0)</f>
        <v>24 werkvoorbereiding</v>
      </c>
    </row>
    <row r="1174" spans="30:33">
      <c r="AD1174" t="s">
        <v>162</v>
      </c>
      <c r="AE1174" t="s">
        <v>1311</v>
      </c>
      <c r="AG1174" t="str">
        <f>_xlfn.XLOOKUP(_aliassen[[#This Row],[standaard functie]],_stdfunctietabel[Standaardfunctie],_stdfunctietabel[standaardafdeling],,0)</f>
        <v>24 werkvoorbereiding</v>
      </c>
    </row>
    <row r="1175" spans="30:33">
      <c r="AD1175" t="s">
        <v>162</v>
      </c>
      <c r="AE1175" t="s">
        <v>1312</v>
      </c>
      <c r="AG1175" t="str">
        <f>_xlfn.XLOOKUP(_aliassen[[#This Row],[standaard functie]],_stdfunctietabel[Standaardfunctie],_stdfunctietabel[standaardafdeling],,0)</f>
        <v>24 werkvoorbereiding</v>
      </c>
    </row>
    <row r="1176" spans="30:33">
      <c r="AD1176" t="s">
        <v>162</v>
      </c>
      <c r="AE1176" t="s">
        <v>1313</v>
      </c>
      <c r="AG1176" t="str">
        <f>_xlfn.XLOOKUP(_aliassen[[#This Row],[standaard functie]],_stdfunctietabel[Standaardfunctie],_stdfunctietabel[standaardafdeling],,0)</f>
        <v>24 werkvoorbereiding</v>
      </c>
    </row>
    <row r="1177" spans="30:33">
      <c r="AD1177" t="s">
        <v>162</v>
      </c>
      <c r="AE1177" t="s">
        <v>1314</v>
      </c>
      <c r="AG1177" t="str">
        <f>_xlfn.XLOOKUP(_aliassen[[#This Row],[standaard functie]],_stdfunctietabel[Standaardfunctie],_stdfunctietabel[standaardafdeling],,0)</f>
        <v>24 werkvoorbereiding</v>
      </c>
    </row>
    <row r="1178" spans="30:33">
      <c r="AD1178" t="s">
        <v>162</v>
      </c>
      <c r="AE1178" t="s">
        <v>1315</v>
      </c>
      <c r="AG1178" t="str">
        <f>_xlfn.XLOOKUP(_aliassen[[#This Row],[standaard functie]],_stdfunctietabel[Standaardfunctie],_stdfunctietabel[standaardafdeling],,0)</f>
        <v>24 werkvoorbereiding</v>
      </c>
    </row>
    <row r="1179" spans="30:33">
      <c r="AD1179" t="s">
        <v>162</v>
      </c>
      <c r="AE1179" t="s">
        <v>1316</v>
      </c>
      <c r="AG1179" t="str">
        <f>_xlfn.XLOOKUP(_aliassen[[#This Row],[standaard functie]],_stdfunctietabel[Standaardfunctie],_stdfunctietabel[standaardafdeling],,0)</f>
        <v>24 werkvoorbereiding</v>
      </c>
    </row>
    <row r="1180" spans="30:33">
      <c r="AD1180" t="s">
        <v>118</v>
      </c>
      <c r="AE1180" t="s">
        <v>1317</v>
      </c>
      <c r="AG1180" t="str">
        <f>_xlfn.XLOOKUP(_aliassen[[#This Row],[standaard functie]],_stdfunctietabel[Standaardfunctie],_stdfunctietabel[standaardafdeling],,0)</f>
        <v>23 engineering</v>
      </c>
    </row>
    <row r="1181" spans="30:33">
      <c r="AD1181" t="s">
        <v>276</v>
      </c>
      <c r="AE1181" t="s">
        <v>1318</v>
      </c>
      <c r="AG1181">
        <f>_xlfn.XLOOKUP(_aliassen[[#This Row],[standaard functie]],_stdfunctietabel[Standaardfunctie],_stdfunctietabel[standaardafdeling],,0)</f>
        <v>0</v>
      </c>
    </row>
    <row r="1182" spans="30:33">
      <c r="AD1182" t="s">
        <v>318</v>
      </c>
      <c r="AE1182" t="s">
        <v>1319</v>
      </c>
      <c r="AG1182" t="str">
        <f>_xlfn.XLOOKUP(_aliassen[[#This Row],[standaard functie]],_stdfunctietabel[Standaardfunctie],_stdfunctietabel[standaardafdeling],,0)</f>
        <v>31 directie</v>
      </c>
    </row>
    <row r="1183" spans="30:33">
      <c r="AD1183" t="s">
        <v>1300</v>
      </c>
      <c r="AE1183" t="s">
        <v>1320</v>
      </c>
      <c r="AG1183" t="str">
        <f>_xlfn.XLOOKUP(_aliassen[[#This Row],[standaard functie]],_stdfunctietabel[Standaardfunctie],_stdfunctietabel[standaardafdeling],,0)</f>
        <v>24 werkvoorbereiding</v>
      </c>
    </row>
    <row r="1184" spans="30:33">
      <c r="AD1184" t="s">
        <v>118</v>
      </c>
      <c r="AE1184" t="s">
        <v>1320</v>
      </c>
      <c r="AG1184" t="str">
        <f>_xlfn.XLOOKUP(_aliassen[[#This Row],[standaard functie]],_stdfunctietabel[Standaardfunctie],_stdfunctietabel[standaardafdeling],,0)</f>
        <v>23 engineering</v>
      </c>
    </row>
    <row r="1185" spans="30:33">
      <c r="AD1185" t="s">
        <v>195</v>
      </c>
      <c r="AE1185" t="s">
        <v>1320</v>
      </c>
      <c r="AG1185" t="str">
        <f>_xlfn.XLOOKUP(_aliassen[[#This Row],[standaard functie]],_stdfunctietabel[Standaardfunctie],_stdfunctietabel[standaardafdeling],,0)</f>
        <v>27 projectleiding</v>
      </c>
    </row>
    <row r="1186" spans="30:33">
      <c r="AD1186" t="s">
        <v>197</v>
      </c>
      <c r="AE1186" t="s">
        <v>1320</v>
      </c>
      <c r="AG1186" t="str">
        <f>_xlfn.XLOOKUP(_aliassen[[#This Row],[standaard functie]],_stdfunctietabel[Standaardfunctie],_stdfunctietabel[standaardafdeling],,0)</f>
        <v>27 projectleiding</v>
      </c>
    </row>
    <row r="1187" spans="30:33">
      <c r="AD1187" t="s">
        <v>162</v>
      </c>
      <c r="AE1187" t="s">
        <v>1321</v>
      </c>
      <c r="AG1187" t="str">
        <f>_xlfn.XLOOKUP(_aliassen[[#This Row],[standaard functie]],_stdfunctietabel[Standaardfunctie],_stdfunctietabel[standaardafdeling],,0)</f>
        <v>24 werkvoorbereiding</v>
      </c>
    </row>
    <row r="1188" spans="30:33">
      <c r="AD1188" t="s">
        <v>162</v>
      </c>
      <c r="AE1188" t="s">
        <v>1322</v>
      </c>
      <c r="AG1188" t="str">
        <f>_xlfn.XLOOKUP(_aliassen[[#This Row],[standaard functie]],_stdfunctietabel[Standaardfunctie],_stdfunctietabel[standaardafdeling],,0)</f>
        <v>24 werkvoorbereiding</v>
      </c>
    </row>
    <row r="1189" spans="30:33">
      <c r="AD1189" t="s">
        <v>162</v>
      </c>
      <c r="AE1189" t="s">
        <v>1323</v>
      </c>
      <c r="AG1189" t="str">
        <f>_xlfn.XLOOKUP(_aliassen[[#This Row],[standaard functie]],_stdfunctietabel[Standaardfunctie],_stdfunctietabel[standaardafdeling],,0)</f>
        <v>24 werkvoorbereiding</v>
      </c>
    </row>
    <row r="1190" spans="30:33">
      <c r="AD1190" t="s">
        <v>162</v>
      </c>
      <c r="AE1190" t="s">
        <v>1324</v>
      </c>
      <c r="AG1190" t="str">
        <f>_xlfn.XLOOKUP(_aliassen[[#This Row],[standaard functie]],_stdfunctietabel[Standaardfunctie],_stdfunctietabel[standaardafdeling],,0)</f>
        <v>24 werkvoorbereiding</v>
      </c>
    </row>
    <row r="1191" spans="30:33">
      <c r="AD1191" t="s">
        <v>221</v>
      </c>
      <c r="AE1191" t="s">
        <v>1325</v>
      </c>
      <c r="AG1191" t="str">
        <f>_xlfn.XLOOKUP(_aliassen[[#This Row],[standaard functie]],_stdfunctietabel[Standaardfunctie],_stdfunctietabel[standaardafdeling],,0)</f>
        <v>32 financial Control</v>
      </c>
    </row>
    <row r="1192" spans="30:33">
      <c r="AD1192" t="s">
        <v>74</v>
      </c>
      <c r="AE1192" t="s">
        <v>1326</v>
      </c>
      <c r="AG1192" t="str">
        <f>_xlfn.XLOOKUP(_aliassen[[#This Row],[standaard functie]],_stdfunctietabel[Standaardfunctie],_stdfunctietabel[standaardafdeling],,0)</f>
        <v>11 service montage</v>
      </c>
    </row>
    <row r="1193" spans="30:33">
      <c r="AD1193" t="s">
        <v>145</v>
      </c>
      <c r="AE1193" t="s">
        <v>1327</v>
      </c>
      <c r="AG1193" t="str">
        <f>_xlfn.XLOOKUP(_aliassen[[#This Row],[standaard functie]],_stdfunctietabel[Standaardfunctie],_stdfunctietabel[standaardafdeling],,0)</f>
        <v>23 engineering</v>
      </c>
    </row>
    <row r="1194" spans="30:33">
      <c r="AD1194" t="s">
        <v>221</v>
      </c>
      <c r="AE1194" t="s">
        <v>221</v>
      </c>
      <c r="AG1194" t="str">
        <f>_xlfn.XLOOKUP(_aliassen[[#This Row],[standaard functie]],_stdfunctietabel[Standaardfunctie],_stdfunctietabel[standaardafdeling],,0)</f>
        <v>32 financial Control</v>
      </c>
    </row>
    <row r="1195" spans="30:33">
      <c r="AD1195" t="s">
        <v>221</v>
      </c>
      <c r="AE1195" t="s">
        <v>1328</v>
      </c>
      <c r="AG1195" t="str">
        <f>_xlfn.XLOOKUP(_aliassen[[#This Row],[standaard functie]],_stdfunctietabel[Standaardfunctie],_stdfunctietabel[standaardafdeling],,0)</f>
        <v>32 financial Control</v>
      </c>
    </row>
    <row r="1196" spans="30:33">
      <c r="AD1196" t="s">
        <v>221</v>
      </c>
      <c r="AE1196" t="s">
        <v>1329</v>
      </c>
      <c r="AG1196" t="str">
        <f>_xlfn.XLOOKUP(_aliassen[[#This Row],[standaard functie]],_stdfunctietabel[Standaardfunctie],_stdfunctietabel[standaardafdeling],,0)</f>
        <v>32 financial Control</v>
      </c>
    </row>
    <row r="1197" spans="30:33">
      <c r="AD1197" t="s">
        <v>221</v>
      </c>
      <c r="AE1197" t="s">
        <v>1330</v>
      </c>
      <c r="AG1197" t="str">
        <f>_xlfn.XLOOKUP(_aliassen[[#This Row],[standaard functie]],_stdfunctietabel[Standaardfunctie],_stdfunctietabel[standaardafdeling],,0)</f>
        <v>32 financial Control</v>
      </c>
    </row>
    <row r="1198" spans="30:33">
      <c r="AD1198" t="s">
        <v>221</v>
      </c>
      <c r="AE1198" t="s">
        <v>1331</v>
      </c>
      <c r="AG1198" t="str">
        <f>_xlfn.XLOOKUP(_aliassen[[#This Row],[standaard functie]],_stdfunctietabel[Standaardfunctie],_stdfunctietabel[standaardafdeling],,0)</f>
        <v>32 financial Control</v>
      </c>
    </row>
    <row r="1199" spans="30:33">
      <c r="AD1199" t="s">
        <v>221</v>
      </c>
      <c r="AE1199" t="s">
        <v>1332</v>
      </c>
      <c r="AG1199" t="str">
        <f>_xlfn.XLOOKUP(_aliassen[[#This Row],[standaard functie]],_stdfunctietabel[Standaardfunctie],_stdfunctietabel[standaardafdeling],,0)</f>
        <v>32 financial Control</v>
      </c>
    </row>
    <row r="1200" spans="30:33">
      <c r="AD1200" t="s">
        <v>221</v>
      </c>
      <c r="AE1200" t="s">
        <v>1333</v>
      </c>
      <c r="AG1200" t="str">
        <f>_xlfn.XLOOKUP(_aliassen[[#This Row],[standaard functie]],_stdfunctietabel[Standaardfunctie],_stdfunctietabel[standaardafdeling],,0)</f>
        <v>32 financial Control</v>
      </c>
    </row>
    <row r="1201" spans="30:33">
      <c r="AD1201" t="s">
        <v>118</v>
      </c>
      <c r="AE1201" t="s">
        <v>1334</v>
      </c>
      <c r="AG1201" t="str">
        <f>_xlfn.XLOOKUP(_aliassen[[#This Row],[standaard functie]],_stdfunctietabel[Standaardfunctie],_stdfunctietabel[standaardafdeling],,0)</f>
        <v>23 engineering</v>
      </c>
    </row>
    <row r="1202" spans="30:33">
      <c r="AD1202" t="s">
        <v>74</v>
      </c>
      <c r="AE1202" t="s">
        <v>1335</v>
      </c>
      <c r="AG1202" t="str">
        <f>_xlfn.XLOOKUP(_aliassen[[#This Row],[standaard functie]],_stdfunctietabel[Standaardfunctie],_stdfunctietabel[standaardafdeling],,0)</f>
        <v>11 service montage</v>
      </c>
    </row>
    <row r="1203" spans="30:33">
      <c r="AD1203" t="s">
        <v>253</v>
      </c>
      <c r="AE1203" t="s">
        <v>1336</v>
      </c>
      <c r="AG1203" t="str">
        <f>_xlfn.XLOOKUP(_aliassen[[#This Row],[standaard functie]],_stdfunctietabel[Standaardfunctie],_stdfunctietabel[standaardafdeling],,0)</f>
        <v>37 marcom</v>
      </c>
    </row>
    <row r="1204" spans="30:33">
      <c r="AD1204" t="s">
        <v>195</v>
      </c>
      <c r="AE1204" t="s">
        <v>1337</v>
      </c>
      <c r="AG1204" t="str">
        <f>_xlfn.XLOOKUP(_aliassen[[#This Row],[standaard functie]],_stdfunctietabel[Standaardfunctie],_stdfunctietabel[standaardafdeling],,0)</f>
        <v>27 projectleiding</v>
      </c>
    </row>
    <row r="1205" spans="30:33">
      <c r="AD1205" t="s">
        <v>158</v>
      </c>
      <c r="AE1205" t="s">
        <v>1338</v>
      </c>
      <c r="AG1205" t="str">
        <f>_xlfn.XLOOKUP(_aliassen[[#This Row],[standaard functie]],_stdfunctietabel[Standaardfunctie],_stdfunctietabel[standaardafdeling],,0)</f>
        <v>24 werkvoorbereiding</v>
      </c>
    </row>
    <row r="1206" spans="30:33">
      <c r="AD1206" t="s">
        <v>158</v>
      </c>
      <c r="AE1206" t="s">
        <v>1339</v>
      </c>
      <c r="AG1206" t="str">
        <f>_xlfn.XLOOKUP(_aliassen[[#This Row],[standaard functie]],_stdfunctietabel[Standaardfunctie],_stdfunctietabel[standaardafdeling],,0)</f>
        <v>24 werkvoorbereiding</v>
      </c>
    </row>
    <row r="1207" spans="30:33">
      <c r="AD1207" t="s">
        <v>158</v>
      </c>
      <c r="AE1207" t="s">
        <v>1340</v>
      </c>
      <c r="AG1207" t="str">
        <f>_xlfn.XLOOKUP(_aliassen[[#This Row],[standaard functie]],_stdfunctietabel[Standaardfunctie],_stdfunctietabel[standaardafdeling],,0)</f>
        <v>24 werkvoorbereiding</v>
      </c>
    </row>
    <row r="1208" spans="30:33">
      <c r="AD1208" t="s">
        <v>276</v>
      </c>
      <c r="AE1208" t="s">
        <v>1341</v>
      </c>
      <c r="AG1208">
        <f>_xlfn.XLOOKUP(_aliassen[[#This Row],[standaard functie]],_stdfunctietabel[Standaardfunctie],_stdfunctietabel[standaardafdeling],,0)</f>
        <v>0</v>
      </c>
    </row>
    <row r="1209" spans="30:33">
      <c r="AD1209" t="s">
        <v>158</v>
      </c>
      <c r="AE1209" t="s">
        <v>1341</v>
      </c>
      <c r="AG1209" t="str">
        <f>_xlfn.XLOOKUP(_aliassen[[#This Row],[standaard functie]],_stdfunctietabel[Standaardfunctie],_stdfunctietabel[standaardafdeling],,0)</f>
        <v>24 werkvoorbereiding</v>
      </c>
    </row>
    <row r="1210" spans="30:33">
      <c r="AD1210" t="s">
        <v>242</v>
      </c>
      <c r="AE1210" t="s">
        <v>1342</v>
      </c>
      <c r="AG1210" t="str">
        <f>_xlfn.XLOOKUP(_aliassen[[#This Row],[standaard functie]],_stdfunctietabel[Standaardfunctie],_stdfunctietabel[standaardafdeling],,0)</f>
        <v>35 ict</v>
      </c>
    </row>
    <row r="1211" spans="30:33">
      <c r="AD1211" t="s">
        <v>130</v>
      </c>
      <c r="AE1211" t="s">
        <v>1343</v>
      </c>
      <c r="AG1211" t="str">
        <f>_xlfn.XLOOKUP(_aliassen[[#This Row],[standaard functie]],_stdfunctietabel[Standaardfunctie],_stdfunctietabel[standaardafdeling],,0)</f>
        <v>23 engineering</v>
      </c>
    </row>
    <row r="1212" spans="30:33">
      <c r="AD1212" t="s">
        <v>276</v>
      </c>
      <c r="AE1212" t="s">
        <v>1344</v>
      </c>
      <c r="AG1212">
        <f>_xlfn.XLOOKUP(_aliassen[[#This Row],[standaard functie]],_stdfunctietabel[Standaardfunctie],_stdfunctietabel[standaardafdeling],,0)</f>
        <v>0</v>
      </c>
    </row>
    <row r="1213" spans="30:33">
      <c r="AD1213" t="s">
        <v>253</v>
      </c>
      <c r="AE1213" t="s">
        <v>1345</v>
      </c>
      <c r="AG1213" t="str">
        <f>_xlfn.XLOOKUP(_aliassen[[#This Row],[standaard functie]],_stdfunctietabel[Standaardfunctie],_stdfunctietabel[standaardafdeling],,0)</f>
        <v>37 marcom</v>
      </c>
    </row>
    <row r="1214" spans="30:33">
      <c r="AD1214" t="s">
        <v>318</v>
      </c>
      <c r="AE1214" t="s">
        <v>1346</v>
      </c>
      <c r="AG1214" t="str">
        <f>_xlfn.XLOOKUP(_aliassen[[#This Row],[standaard functie]],_stdfunctietabel[Standaardfunctie],_stdfunctietabel[standaardafdeling],,0)</f>
        <v>31 directie</v>
      </c>
    </row>
    <row r="1215" spans="30:33">
      <c r="AD1215" t="s">
        <v>162</v>
      </c>
      <c r="AE1215" t="s">
        <v>1347</v>
      </c>
      <c r="AG1215" t="str">
        <f>_xlfn.XLOOKUP(_aliassen[[#This Row],[standaard functie]],_stdfunctietabel[Standaardfunctie],_stdfunctietabel[standaardafdeling],,0)</f>
        <v>24 werkvoorbereiding</v>
      </c>
    </row>
    <row r="1216" spans="30:33">
      <c r="AD1216" t="s">
        <v>191</v>
      </c>
      <c r="AE1216" t="s">
        <v>1348</v>
      </c>
      <c r="AG1216" t="str">
        <f>_xlfn.XLOOKUP(_aliassen[[#This Row],[standaard functie]],_stdfunctietabel[Standaardfunctie],_stdfunctietabel[standaardafdeling],,0)</f>
        <v>27 projectleiding</v>
      </c>
    </row>
    <row r="1217" spans="30:33">
      <c r="AD1217" t="s">
        <v>158</v>
      </c>
      <c r="AE1217" t="s">
        <v>1349</v>
      </c>
      <c r="AG1217" t="str">
        <f>_xlfn.XLOOKUP(_aliassen[[#This Row],[standaard functie]],_stdfunctietabel[Standaardfunctie],_stdfunctietabel[standaardafdeling],,0)</f>
        <v>24 werkvoorbereiding</v>
      </c>
    </row>
    <row r="1218" spans="30:33">
      <c r="AD1218" t="s">
        <v>221</v>
      </c>
      <c r="AE1218" t="s">
        <v>1350</v>
      </c>
      <c r="AG1218" t="str">
        <f>_xlfn.XLOOKUP(_aliassen[[#This Row],[standaard functie]],_stdfunctietabel[Standaardfunctie],_stdfunctietabel[standaardafdeling],,0)</f>
        <v>32 financial Control</v>
      </c>
    </row>
    <row r="1219" spans="30:33">
      <c r="AD1219" t="s">
        <v>221</v>
      </c>
      <c r="AE1219" t="s">
        <v>1351</v>
      </c>
      <c r="AG1219" t="str">
        <f>_xlfn.XLOOKUP(_aliassen[[#This Row],[standaard functie]],_stdfunctietabel[Standaardfunctie],_stdfunctietabel[standaardafdeling],,0)</f>
        <v>32 financial Control</v>
      </c>
    </row>
    <row r="1220" spans="30:33">
      <c r="AD1220" t="s">
        <v>232</v>
      </c>
      <c r="AE1220" t="s">
        <v>1352</v>
      </c>
      <c r="AG1220" t="str">
        <f>_xlfn.XLOOKUP(_aliassen[[#This Row],[standaard functie]],_stdfunctietabel[Standaardfunctie],_stdfunctietabel[standaardafdeling],,0)</f>
        <v>34 facilities</v>
      </c>
    </row>
    <row r="1221" spans="30:33">
      <c r="AD1221" t="s">
        <v>232</v>
      </c>
      <c r="AE1221" t="s">
        <v>1353</v>
      </c>
      <c r="AG1221" t="str">
        <f>_xlfn.XLOOKUP(_aliassen[[#This Row],[standaard functie]],_stdfunctietabel[Standaardfunctie],_stdfunctietabel[standaardafdeling],,0)</f>
        <v>34 facilities</v>
      </c>
    </row>
    <row r="1222" spans="30:33">
      <c r="AD1222" t="s">
        <v>221</v>
      </c>
      <c r="AE1222" t="s">
        <v>1354</v>
      </c>
      <c r="AG1222" t="str">
        <f>_xlfn.XLOOKUP(_aliassen[[#This Row],[standaard functie]],_stdfunctietabel[Standaardfunctie],_stdfunctietabel[standaardafdeling],,0)</f>
        <v>32 financial Control</v>
      </c>
    </row>
    <row r="1223" spans="30:33">
      <c r="AD1223" t="s">
        <v>215</v>
      </c>
      <c r="AE1223" t="s">
        <v>1355</v>
      </c>
      <c r="AG1223" t="str">
        <f>_xlfn.XLOOKUP(_aliassen[[#This Row],[standaard functie]],_stdfunctietabel[Standaardfunctie],_stdfunctietabel[standaardafdeling],,0)</f>
        <v>32 financial Control</v>
      </c>
    </row>
    <row r="1224" spans="30:33">
      <c r="AD1224" t="s">
        <v>328</v>
      </c>
      <c r="AE1224" t="s">
        <v>1356</v>
      </c>
      <c r="AG1224" t="str">
        <f>_xlfn.XLOOKUP(_aliassen[[#This Row],[standaard functie]],_stdfunctietabel[Standaardfunctie],_stdfunctietabel[standaardafdeling],,0)</f>
        <v>33 KAM</v>
      </c>
    </row>
    <row r="1225" spans="30:33">
      <c r="AD1225" t="s">
        <v>158</v>
      </c>
      <c r="AE1225" t="s">
        <v>1357</v>
      </c>
      <c r="AG1225" t="str">
        <f>_xlfn.XLOOKUP(_aliassen[[#This Row],[standaard functie]],_stdfunctietabel[Standaardfunctie],_stdfunctietabel[standaardafdeling],,0)</f>
        <v>24 werkvoorbereiding</v>
      </c>
    </row>
    <row r="1226" spans="30:33">
      <c r="AD1226" t="s">
        <v>276</v>
      </c>
      <c r="AE1226" t="s">
        <v>1358</v>
      </c>
      <c r="AG1226">
        <f>_xlfn.XLOOKUP(_aliassen[[#This Row],[standaard functie]],_stdfunctietabel[Standaardfunctie],_stdfunctietabel[standaardafdeling],,0)</f>
        <v>0</v>
      </c>
    </row>
    <row r="1227" spans="30:33">
      <c r="AD1227" t="s">
        <v>328</v>
      </c>
      <c r="AE1227" t="s">
        <v>1359</v>
      </c>
      <c r="AG1227" t="str">
        <f>_xlfn.XLOOKUP(_aliassen[[#This Row],[standaard functie]],_stdfunctietabel[Standaardfunctie],_stdfunctietabel[standaardafdeling],,0)</f>
        <v>33 KAM</v>
      </c>
    </row>
    <row r="1228" spans="30:33">
      <c r="AD1228" t="s">
        <v>324</v>
      </c>
      <c r="AE1228" t="s">
        <v>1360</v>
      </c>
      <c r="AG1228" t="str">
        <f>_xlfn.XLOOKUP(_aliassen[[#This Row],[standaard functie]],_stdfunctietabel[Standaardfunctie],_stdfunctietabel[standaardafdeling],,0)</f>
        <v>33 KAM</v>
      </c>
    </row>
    <row r="1229" spans="30:33">
      <c r="AD1229" t="s">
        <v>191</v>
      </c>
      <c r="AE1229" t="s">
        <v>1361</v>
      </c>
      <c r="AG1229" t="str">
        <f>_xlfn.XLOOKUP(_aliassen[[#This Row],[standaard functie]],_stdfunctietabel[Standaardfunctie],_stdfunctietabel[standaardafdeling],,0)</f>
        <v>27 projectleiding</v>
      </c>
    </row>
    <row r="1230" spans="30:33">
      <c r="AD1230" t="s">
        <v>191</v>
      </c>
      <c r="AE1230" t="s">
        <v>1362</v>
      </c>
      <c r="AG1230" t="str">
        <f>_xlfn.XLOOKUP(_aliassen[[#This Row],[standaard functie]],_stdfunctietabel[Standaardfunctie],_stdfunctietabel[standaardafdeling],,0)</f>
        <v>27 projectleiding</v>
      </c>
    </row>
    <row r="1231" spans="30:33">
      <c r="AD1231" t="s">
        <v>191</v>
      </c>
      <c r="AE1231" t="s">
        <v>1363</v>
      </c>
      <c r="AG1231" t="str">
        <f>_xlfn.XLOOKUP(_aliassen[[#This Row],[standaard functie]],_stdfunctietabel[Standaardfunctie],_stdfunctietabel[standaardafdeling],,0)</f>
        <v>27 projectleiding</v>
      </c>
    </row>
    <row r="1232" spans="30:33">
      <c r="AD1232" t="s">
        <v>276</v>
      </c>
      <c r="AE1232" t="s">
        <v>1364</v>
      </c>
      <c r="AG1232">
        <f>_xlfn.XLOOKUP(_aliassen[[#This Row],[standaard functie]],_stdfunctietabel[Standaardfunctie],_stdfunctietabel[standaardafdeling],,0)</f>
        <v>0</v>
      </c>
    </row>
    <row r="1233" spans="30:33">
      <c r="AD1233" t="s">
        <v>186</v>
      </c>
      <c r="AE1233" t="s">
        <v>1365</v>
      </c>
      <c r="AG1233" t="str">
        <f>_xlfn.XLOOKUP(_aliassen[[#This Row],[standaard functie]],_stdfunctietabel[Standaardfunctie],_stdfunctietabel[standaardafdeling],,0)</f>
        <v>26 magazijn</v>
      </c>
    </row>
    <row r="1234" spans="30:33">
      <c r="AD1234" t="s">
        <v>186</v>
      </c>
      <c r="AE1234" t="s">
        <v>1366</v>
      </c>
      <c r="AG1234" t="str">
        <f>_xlfn.XLOOKUP(_aliassen[[#This Row],[standaard functie]],_stdfunctietabel[Standaardfunctie],_stdfunctietabel[standaardafdeling],,0)</f>
        <v>26 magazijn</v>
      </c>
    </row>
    <row r="1235" spans="30:33">
      <c r="AD1235" t="s">
        <v>205</v>
      </c>
      <c r="AE1235" t="s">
        <v>1367</v>
      </c>
      <c r="AG1235" t="str">
        <f>_xlfn.XLOOKUP(_aliassen[[#This Row],[standaard functie]],_stdfunctietabel[Standaardfunctie],_stdfunctietabel[standaardafdeling],,0)</f>
        <v>27 projectleiding</v>
      </c>
    </row>
    <row r="1236" spans="30:33">
      <c r="AD1236" t="s">
        <v>197</v>
      </c>
      <c r="AE1236" t="s">
        <v>1368</v>
      </c>
      <c r="AG1236" t="str">
        <f>_xlfn.XLOOKUP(_aliassen[[#This Row],[standaard functie]],_stdfunctietabel[Standaardfunctie],_stdfunctietabel[standaardafdeling],,0)</f>
        <v>27 projectleiding</v>
      </c>
    </row>
    <row r="1237" spans="30:33">
      <c r="AD1237" t="s">
        <v>197</v>
      </c>
      <c r="AE1237" t="s">
        <v>1369</v>
      </c>
      <c r="AG1237" t="str">
        <f>_xlfn.XLOOKUP(_aliassen[[#This Row],[standaard functie]],_stdfunctietabel[Standaardfunctie],_stdfunctietabel[standaardafdeling],,0)</f>
        <v>27 projectleiding</v>
      </c>
    </row>
    <row r="1238" spans="30:33">
      <c r="AD1238" t="s">
        <v>158</v>
      </c>
      <c r="AE1238" t="s">
        <v>1370</v>
      </c>
      <c r="AG1238" t="str">
        <f>_xlfn.XLOOKUP(_aliassen[[#This Row],[standaard functie]],_stdfunctietabel[Standaardfunctie],_stdfunctietabel[standaardafdeling],,0)</f>
        <v>24 werkvoorbereiding</v>
      </c>
    </row>
    <row r="1239" spans="30:33">
      <c r="AD1239" t="s">
        <v>162</v>
      </c>
      <c r="AE1239" t="s">
        <v>1371</v>
      </c>
      <c r="AG1239" t="str">
        <f>_xlfn.XLOOKUP(_aliassen[[#This Row],[standaard functie]],_stdfunctietabel[Standaardfunctie],_stdfunctietabel[standaardafdeling],,0)</f>
        <v>24 werkvoorbereiding</v>
      </c>
    </row>
    <row r="1240" spans="30:33">
      <c r="AD1240" t="s">
        <v>248</v>
      </c>
      <c r="AE1240" t="s">
        <v>1372</v>
      </c>
      <c r="AG1240" t="str">
        <f>_xlfn.XLOOKUP(_aliassen[[#This Row],[standaard functie]],_stdfunctietabel[Standaardfunctie],_stdfunctietabel[standaardafdeling],,0)</f>
        <v>36 hrm</v>
      </c>
    </row>
    <row r="1241" spans="30:33">
      <c r="AD1241" t="s">
        <v>66</v>
      </c>
      <c r="AE1241" t="s">
        <v>1373</v>
      </c>
      <c r="AG1241" t="str">
        <f>_xlfn.XLOOKUP(_aliassen[[#This Row],[standaard functie]],_stdfunctietabel[Standaardfunctie],_stdfunctietabel[standaardafdeling],,0)</f>
        <v>10 montage</v>
      </c>
    </row>
    <row r="1242" spans="30:33">
      <c r="AD1242" t="s">
        <v>276</v>
      </c>
      <c r="AE1242" t="s">
        <v>1374</v>
      </c>
      <c r="AG1242">
        <f>_xlfn.XLOOKUP(_aliassen[[#This Row],[standaard functie]],_stdfunctietabel[Standaardfunctie],_stdfunctietabel[standaardafdeling],,0)</f>
        <v>0</v>
      </c>
    </row>
    <row r="1243" spans="30:33">
      <c r="AD1243" t="s">
        <v>324</v>
      </c>
      <c r="AE1243" t="s">
        <v>1375</v>
      </c>
      <c r="AG1243" t="str">
        <f>_xlfn.XLOOKUP(_aliassen[[#This Row],[standaard functie]],_stdfunctietabel[Standaardfunctie],_stdfunctietabel[standaardafdeling],,0)</f>
        <v>33 KAM</v>
      </c>
    </row>
    <row r="1244" spans="30:33">
      <c r="AD1244" t="s">
        <v>324</v>
      </c>
      <c r="AE1244" t="s">
        <v>1376</v>
      </c>
      <c r="AG1244" t="str">
        <f>_xlfn.XLOOKUP(_aliassen[[#This Row],[standaard functie]],_stdfunctietabel[Standaardfunctie],_stdfunctietabel[standaardafdeling],,0)</f>
        <v>33 KAM</v>
      </c>
    </row>
    <row r="1245" spans="30:33">
      <c r="AD1245" t="s">
        <v>191</v>
      </c>
      <c r="AE1245" t="s">
        <v>1377</v>
      </c>
      <c r="AG1245" t="str">
        <f>_xlfn.XLOOKUP(_aliassen[[#This Row],[standaard functie]],_stdfunctietabel[Standaardfunctie],_stdfunctietabel[standaardafdeling],,0)</f>
        <v>27 projectleiding</v>
      </c>
    </row>
    <row r="1246" spans="30:33">
      <c r="AD1246" t="s">
        <v>158</v>
      </c>
      <c r="AE1246" t="s">
        <v>1378</v>
      </c>
      <c r="AG1246" t="str">
        <f>_xlfn.XLOOKUP(_aliassen[[#This Row],[standaard functie]],_stdfunctietabel[Standaardfunctie],_stdfunctietabel[standaardafdeling],,0)</f>
        <v>24 werkvoorbereiding</v>
      </c>
    </row>
    <row r="1247" spans="30:33">
      <c r="AD1247" t="s">
        <v>158</v>
      </c>
      <c r="AE1247" t="s">
        <v>1379</v>
      </c>
      <c r="AG1247" t="str">
        <f>_xlfn.XLOOKUP(_aliassen[[#This Row],[standaard functie]],_stdfunctietabel[Standaardfunctie],_stdfunctietabel[standaardafdeling],,0)</f>
        <v>24 werkvoorbereiding</v>
      </c>
    </row>
    <row r="1248" spans="30:33">
      <c r="AD1248" t="s">
        <v>158</v>
      </c>
      <c r="AE1248" t="s">
        <v>1380</v>
      </c>
      <c r="AG1248" t="str">
        <f>_xlfn.XLOOKUP(_aliassen[[#This Row],[standaard functie]],_stdfunctietabel[Standaardfunctie],_stdfunctietabel[standaardafdeling],,0)</f>
        <v>24 werkvoorbereiding</v>
      </c>
    </row>
    <row r="1249" spans="30:33">
      <c r="AD1249" t="s">
        <v>158</v>
      </c>
      <c r="AE1249" t="s">
        <v>1381</v>
      </c>
      <c r="AG1249" t="str">
        <f>_xlfn.XLOOKUP(_aliassen[[#This Row],[standaard functie]],_stdfunctietabel[Standaardfunctie],_stdfunctietabel[standaardafdeling],,0)</f>
        <v>24 werkvoorbereiding</v>
      </c>
    </row>
    <row r="1250" spans="30:33">
      <c r="AD1250" t="s">
        <v>158</v>
      </c>
      <c r="AE1250" t="s">
        <v>1382</v>
      </c>
      <c r="AG1250" t="str">
        <f>_xlfn.XLOOKUP(_aliassen[[#This Row],[standaard functie]],_stdfunctietabel[Standaardfunctie],_stdfunctietabel[standaardafdeling],,0)</f>
        <v>24 werkvoorbereiding</v>
      </c>
    </row>
    <row r="1251" spans="30:33">
      <c r="AD1251" t="s">
        <v>158</v>
      </c>
      <c r="AE1251" t="s">
        <v>1383</v>
      </c>
      <c r="AG1251" t="str">
        <f>_xlfn.XLOOKUP(_aliassen[[#This Row],[standaard functie]],_stdfunctietabel[Standaardfunctie],_stdfunctietabel[standaardafdeling],,0)</f>
        <v>24 werkvoorbereiding</v>
      </c>
    </row>
    <row r="1252" spans="30:33">
      <c r="AD1252" t="s">
        <v>158</v>
      </c>
      <c r="AE1252" t="s">
        <v>1384</v>
      </c>
      <c r="AG1252" t="str">
        <f>_xlfn.XLOOKUP(_aliassen[[#This Row],[standaard functie]],_stdfunctietabel[Standaardfunctie],_stdfunctietabel[standaardafdeling],,0)</f>
        <v>24 werkvoorbereiding</v>
      </c>
    </row>
    <row r="1253" spans="30:33">
      <c r="AD1253" t="s">
        <v>158</v>
      </c>
      <c r="AE1253" t="s">
        <v>1385</v>
      </c>
      <c r="AG1253" t="str">
        <f>_xlfn.XLOOKUP(_aliassen[[#This Row],[standaard functie]],_stdfunctietabel[Standaardfunctie],_stdfunctietabel[standaardafdeling],,0)</f>
        <v>24 werkvoorbereiding</v>
      </c>
    </row>
    <row r="1254" spans="30:33">
      <c r="AD1254" t="s">
        <v>242</v>
      </c>
      <c r="AE1254" t="s">
        <v>1386</v>
      </c>
      <c r="AG1254" t="str">
        <f>_xlfn.XLOOKUP(_aliassen[[#This Row],[standaard functie]],_stdfunctietabel[Standaardfunctie],_stdfunctietabel[standaardafdeling],,0)</f>
        <v>35 ict</v>
      </c>
    </row>
    <row r="1255" spans="30:33">
      <c r="AD1255" t="s">
        <v>135</v>
      </c>
      <c r="AE1255" t="s">
        <v>1387</v>
      </c>
      <c r="AG1255" t="str">
        <f>_xlfn.XLOOKUP(_aliassen[[#This Row],[standaard functie]],_stdfunctietabel[Standaardfunctie],_stdfunctietabel[standaardafdeling],,0)</f>
        <v>23 engineering</v>
      </c>
    </row>
    <row r="1256" spans="30:33">
      <c r="AD1256" t="s">
        <v>186</v>
      </c>
      <c r="AE1256" t="s">
        <v>1388</v>
      </c>
      <c r="AG1256" t="str">
        <f>_xlfn.XLOOKUP(_aliassen[[#This Row],[standaard functie]],_stdfunctietabel[Standaardfunctie],_stdfunctietabel[standaardafdeling],,0)</f>
        <v>26 magazijn</v>
      </c>
    </row>
    <row r="1257" spans="30:33">
      <c r="AD1257" t="s">
        <v>324</v>
      </c>
      <c r="AE1257" t="s">
        <v>1389</v>
      </c>
      <c r="AG1257" t="str">
        <f>_xlfn.XLOOKUP(_aliassen[[#This Row],[standaard functie]],_stdfunctietabel[Standaardfunctie],_stdfunctietabel[standaardafdeling],,0)</f>
        <v>33 KAM</v>
      </c>
    </row>
    <row r="1258" spans="30:33">
      <c r="AD1258" t="s">
        <v>158</v>
      </c>
      <c r="AE1258" t="s">
        <v>1390</v>
      </c>
      <c r="AG1258" t="str">
        <f>_xlfn.XLOOKUP(_aliassen[[#This Row],[standaard functie]],_stdfunctietabel[Standaardfunctie],_stdfunctietabel[standaardafdeling],,0)</f>
        <v>24 werkvoorbereiding</v>
      </c>
    </row>
    <row r="1259" spans="30:33">
      <c r="AD1259" t="s">
        <v>151</v>
      </c>
      <c r="AE1259" t="s">
        <v>1391</v>
      </c>
      <c r="AG1259" t="str">
        <f>_xlfn.XLOOKUP(_aliassen[[#This Row],[standaard functie]],_stdfunctietabel[Standaardfunctie],_stdfunctietabel[standaardafdeling],,0)</f>
        <v>24 werkvoorbereiding</v>
      </c>
    </row>
    <row r="1260" spans="30:33">
      <c r="AD1260" t="s">
        <v>158</v>
      </c>
      <c r="AE1260" t="s">
        <v>1392</v>
      </c>
      <c r="AG1260" t="str">
        <f>_xlfn.XLOOKUP(_aliassen[[#This Row],[standaard functie]],_stdfunctietabel[Standaardfunctie],_stdfunctietabel[standaardafdeling],,0)</f>
        <v>24 werkvoorbereiding</v>
      </c>
    </row>
    <row r="1261" spans="30:33">
      <c r="AD1261" t="s">
        <v>314</v>
      </c>
      <c r="AE1261" t="s">
        <v>1393</v>
      </c>
      <c r="AG1261" t="str">
        <f>_xlfn.XLOOKUP(_aliassen[[#This Row],[standaard functie]],_stdfunctietabel[Standaardfunctie],_stdfunctietabel[standaardafdeling],,0)</f>
        <v>31 directie</v>
      </c>
    </row>
    <row r="1262" spans="30:33">
      <c r="AD1262" t="s">
        <v>195</v>
      </c>
      <c r="AE1262" t="s">
        <v>1393</v>
      </c>
      <c r="AG1262" t="str">
        <f>_xlfn.XLOOKUP(_aliassen[[#This Row],[standaard functie]],_stdfunctietabel[Standaardfunctie],_stdfunctietabel[standaardafdeling],,0)</f>
        <v>27 projectleiding</v>
      </c>
    </row>
    <row r="1263" spans="30:33">
      <c r="AD1263" t="s">
        <v>156</v>
      </c>
      <c r="AE1263" t="s">
        <v>1394</v>
      </c>
      <c r="AG1263" t="str">
        <f>_xlfn.XLOOKUP(_aliassen[[#This Row],[standaard functie]],_stdfunctietabel[Standaardfunctie],_stdfunctietabel[standaardafdeling],,0)</f>
        <v>24 werkvoorbereiding</v>
      </c>
    </row>
    <row r="1264" spans="30:33">
      <c r="AD1264" t="s">
        <v>86</v>
      </c>
      <c r="AE1264" t="s">
        <v>1395</v>
      </c>
      <c r="AG1264" t="str">
        <f>_xlfn.XLOOKUP(_aliassen[[#This Row],[standaard functie]],_stdfunctietabel[Standaardfunctie],_stdfunctietabel[standaardafdeling],,0)</f>
        <v>11 service montage</v>
      </c>
    </row>
    <row r="1265" spans="30:33">
      <c r="AD1265" t="s">
        <v>145</v>
      </c>
      <c r="AE1265" t="s">
        <v>1396</v>
      </c>
      <c r="AG1265" t="str">
        <f>_xlfn.XLOOKUP(_aliassen[[#This Row],[standaard functie]],_stdfunctietabel[Standaardfunctie],_stdfunctietabel[standaardafdeling],,0)</f>
        <v>23 engineering</v>
      </c>
    </row>
    <row r="1266" spans="30:33">
      <c r="AD1266" t="s">
        <v>248</v>
      </c>
      <c r="AE1266" t="s">
        <v>1397</v>
      </c>
      <c r="AG1266" t="str">
        <f>_xlfn.XLOOKUP(_aliassen[[#This Row],[standaard functie]],_stdfunctietabel[Standaardfunctie],_stdfunctietabel[standaardafdeling],,0)</f>
        <v>36 hrm</v>
      </c>
    </row>
    <row r="1267" spans="30:33">
      <c r="AD1267" t="s">
        <v>247</v>
      </c>
      <c r="AE1267" t="s">
        <v>1398</v>
      </c>
      <c r="AG1267" t="str">
        <f>_xlfn.XLOOKUP(_aliassen[[#This Row],[standaard functie]],_stdfunctietabel[Standaardfunctie],_stdfunctietabel[standaardafdeling],,0)</f>
        <v>36 hrm</v>
      </c>
    </row>
    <row r="1268" spans="30:33">
      <c r="AD1268" t="s">
        <v>248</v>
      </c>
      <c r="AE1268" t="s">
        <v>1398</v>
      </c>
      <c r="AG1268" t="str">
        <f>_xlfn.XLOOKUP(_aliassen[[#This Row],[standaard functie]],_stdfunctietabel[Standaardfunctie],_stdfunctietabel[standaardafdeling],,0)</f>
        <v>36 hrm</v>
      </c>
    </row>
    <row r="1269" spans="30:33">
      <c r="AD1269" t="s">
        <v>162</v>
      </c>
      <c r="AE1269" t="s">
        <v>1399</v>
      </c>
      <c r="AG1269" t="str">
        <f>_xlfn.XLOOKUP(_aliassen[[#This Row],[standaard functie]],_stdfunctietabel[Standaardfunctie],_stdfunctietabel[standaardafdeling],,0)</f>
        <v>24 werkvoorbereiding</v>
      </c>
    </row>
    <row r="1270" spans="30:33">
      <c r="AD1270" t="s">
        <v>276</v>
      </c>
      <c r="AE1270" t="s">
        <v>1400</v>
      </c>
      <c r="AG1270">
        <f>_xlfn.XLOOKUP(_aliassen[[#This Row],[standaard functie]],_stdfunctietabel[Standaardfunctie],_stdfunctietabel[standaardafdeling],,0)</f>
        <v>0</v>
      </c>
    </row>
    <row r="1271" spans="30:33">
      <c r="AD1271" t="s">
        <v>118</v>
      </c>
      <c r="AE1271" t="s">
        <v>1401</v>
      </c>
      <c r="AG1271" t="str">
        <f>_xlfn.XLOOKUP(_aliassen[[#This Row],[standaard functie]],_stdfunctietabel[Standaardfunctie],_stdfunctietabel[standaardafdeling],,0)</f>
        <v>23 engineering</v>
      </c>
    </row>
    <row r="1272" spans="30:33">
      <c r="AD1272" t="s">
        <v>118</v>
      </c>
      <c r="AE1272" t="s">
        <v>1402</v>
      </c>
      <c r="AG1272" t="str">
        <f>_xlfn.XLOOKUP(_aliassen[[#This Row],[standaard functie]],_stdfunctietabel[Standaardfunctie],_stdfunctietabel[standaardafdeling],,0)</f>
        <v>23 engineering</v>
      </c>
    </row>
    <row r="1273" spans="30:33">
      <c r="AD1273" t="s">
        <v>110</v>
      </c>
      <c r="AE1273" t="s">
        <v>1402</v>
      </c>
      <c r="AG1273" t="str">
        <f>_xlfn.XLOOKUP(_aliassen[[#This Row],[standaard functie]],_stdfunctietabel[Standaardfunctie],_stdfunctietabel[standaardafdeling],,0)</f>
        <v>22 calculatie</v>
      </c>
    </row>
    <row r="1274" spans="30:33">
      <c r="AD1274" t="s">
        <v>118</v>
      </c>
      <c r="AE1274" t="s">
        <v>1403</v>
      </c>
      <c r="AG1274" t="str">
        <f>_xlfn.XLOOKUP(_aliassen[[#This Row],[standaard functie]],_stdfunctietabel[Standaardfunctie],_stdfunctietabel[standaardafdeling],,0)</f>
        <v>23 engineering</v>
      </c>
    </row>
    <row r="1275" spans="30:33">
      <c r="AD1275" t="s">
        <v>118</v>
      </c>
      <c r="AE1275" t="s">
        <v>1404</v>
      </c>
      <c r="AG1275" t="str">
        <f>_xlfn.XLOOKUP(_aliassen[[#This Row],[standaard functie]],_stdfunctietabel[Standaardfunctie],_stdfunctietabel[standaardafdeling],,0)</f>
        <v>23 engineering</v>
      </c>
    </row>
    <row r="1276" spans="30:33">
      <c r="AD1276" t="s">
        <v>110</v>
      </c>
      <c r="AE1276" t="s">
        <v>1405</v>
      </c>
      <c r="AG1276" t="str">
        <f>_xlfn.XLOOKUP(_aliassen[[#This Row],[standaard functie]],_stdfunctietabel[Standaardfunctie],_stdfunctietabel[standaardafdeling],,0)</f>
        <v>22 calculatie</v>
      </c>
    </row>
    <row r="1277" spans="30:33">
      <c r="AD1277" t="s">
        <v>215</v>
      </c>
      <c r="AE1277" t="s">
        <v>1406</v>
      </c>
      <c r="AG1277" t="str">
        <f>_xlfn.XLOOKUP(_aliassen[[#This Row],[standaard functie]],_stdfunctietabel[Standaardfunctie],_stdfunctietabel[standaardafdeling],,0)</f>
        <v>32 financial Control</v>
      </c>
    </row>
    <row r="1278" spans="30:33">
      <c r="AD1278" t="s">
        <v>221</v>
      </c>
      <c r="AE1278" t="s">
        <v>1407</v>
      </c>
      <c r="AG1278" t="str">
        <f>_xlfn.XLOOKUP(_aliassen[[#This Row],[standaard functie]],_stdfunctietabel[Standaardfunctie],_stdfunctietabel[standaardafdeling],,0)</f>
        <v>32 financial Control</v>
      </c>
    </row>
    <row r="1279" spans="30:33">
      <c r="AD1279" t="s">
        <v>215</v>
      </c>
      <c r="AE1279" t="s">
        <v>1408</v>
      </c>
      <c r="AG1279" t="str">
        <f>_xlfn.XLOOKUP(_aliassen[[#This Row],[standaard functie]],_stdfunctietabel[Standaardfunctie],_stdfunctietabel[standaardafdeling],,0)</f>
        <v>32 financial Control</v>
      </c>
    </row>
    <row r="1280" spans="30:33">
      <c r="AD1280" t="s">
        <v>223</v>
      </c>
      <c r="AE1280" t="s">
        <v>1409</v>
      </c>
      <c r="AG1280" t="str">
        <f>_xlfn.XLOOKUP(_aliassen[[#This Row],[standaard functie]],_stdfunctietabel[Standaardfunctie],_stdfunctietabel[standaardafdeling],,0)</f>
        <v>32 financial Control</v>
      </c>
    </row>
    <row r="1281" spans="30:33">
      <c r="AD1281" t="s">
        <v>276</v>
      </c>
      <c r="AE1281" t="s">
        <v>1409</v>
      </c>
      <c r="AG1281">
        <f>_xlfn.XLOOKUP(_aliassen[[#This Row],[standaard functie]],_stdfunctietabel[Standaardfunctie],_stdfunctietabel[standaardafdeling],,0)</f>
        <v>0</v>
      </c>
    </row>
    <row r="1282" spans="30:33">
      <c r="AD1282" t="s">
        <v>318</v>
      </c>
      <c r="AE1282" t="s">
        <v>1410</v>
      </c>
      <c r="AG1282" t="str">
        <f>_xlfn.XLOOKUP(_aliassen[[#This Row],[standaard functie]],_stdfunctietabel[Standaardfunctie],_stdfunctietabel[standaardafdeling],,0)</f>
        <v>31 directie</v>
      </c>
    </row>
    <row r="1283" spans="30:33">
      <c r="AD1283" t="s">
        <v>276</v>
      </c>
      <c r="AE1283" t="s">
        <v>1411</v>
      </c>
      <c r="AG1283">
        <f>_xlfn.XLOOKUP(_aliassen[[#This Row],[standaard functie]],_stdfunctietabel[Standaardfunctie],_stdfunctietabel[standaardafdeling],,0)</f>
        <v>0</v>
      </c>
    </row>
    <row r="1284" spans="30:33">
      <c r="AD1284" t="s">
        <v>90</v>
      </c>
      <c r="AE1284" t="s">
        <v>1412</v>
      </c>
      <c r="AG1284" t="str">
        <f>_xlfn.XLOOKUP(_aliassen[[#This Row],[standaard functie]],_stdfunctietabel[Standaardfunctie],_stdfunctietabel[standaardafdeling],,0)</f>
        <v xml:space="preserve">21 verkoop </v>
      </c>
    </row>
    <row r="1285" spans="30:33">
      <c r="AD1285" t="s">
        <v>57</v>
      </c>
      <c r="AE1285" t="s">
        <v>1413</v>
      </c>
      <c r="AG1285" t="str">
        <f>_xlfn.XLOOKUP(_aliassen[[#This Row],[standaard functie]],_stdfunctietabel[Standaardfunctie],_stdfunctietabel[standaardafdeling],,0)</f>
        <v>10 montage</v>
      </c>
    </row>
    <row r="1286" spans="30:33">
      <c r="AD1286" t="s">
        <v>57</v>
      </c>
      <c r="AE1286" t="s">
        <v>1414</v>
      </c>
      <c r="AG1286" t="str">
        <f>_xlfn.XLOOKUP(_aliassen[[#This Row],[standaard functie]],_stdfunctietabel[Standaardfunctie],_stdfunctietabel[standaardafdeling],,0)</f>
        <v>10 montage</v>
      </c>
    </row>
    <row r="1287" spans="30:33">
      <c r="AD1287" t="s">
        <v>57</v>
      </c>
      <c r="AE1287" t="s">
        <v>1415</v>
      </c>
      <c r="AG1287" t="str">
        <f>_xlfn.XLOOKUP(_aliassen[[#This Row],[standaard functie]],_stdfunctietabel[Standaardfunctie],_stdfunctietabel[standaardafdeling],,0)</f>
        <v>10 montage</v>
      </c>
    </row>
    <row r="1288" spans="30:33">
      <c r="AD1288" t="s">
        <v>60</v>
      </c>
      <c r="AE1288" t="s">
        <v>1415</v>
      </c>
      <c r="AG1288" t="str">
        <f>_xlfn.XLOOKUP(_aliassen[[#This Row],[standaard functie]],_stdfunctietabel[Standaardfunctie],_stdfunctietabel[standaardafdeling],,0)</f>
        <v>10 montage</v>
      </c>
    </row>
    <row r="1289" spans="30:33">
      <c r="AD1289" t="s">
        <v>59</v>
      </c>
      <c r="AE1289" t="s">
        <v>1415</v>
      </c>
      <c r="AG1289" t="str">
        <f>_xlfn.XLOOKUP(_aliassen[[#This Row],[standaard functie]],_stdfunctietabel[Standaardfunctie],_stdfunctietabel[standaardafdeling],,0)</f>
        <v>10 montage</v>
      </c>
    </row>
    <row r="1290" spans="30:33">
      <c r="AD1290" t="s">
        <v>74</v>
      </c>
      <c r="AE1290" t="s">
        <v>1416</v>
      </c>
      <c r="AG1290" t="str">
        <f>_xlfn.XLOOKUP(_aliassen[[#This Row],[standaard functie]],_stdfunctietabel[Standaardfunctie],_stdfunctietabel[standaardafdeling],,0)</f>
        <v>11 service montage</v>
      </c>
    </row>
    <row r="1291" spans="30:33">
      <c r="AD1291" t="s">
        <v>57</v>
      </c>
      <c r="AE1291" t="s">
        <v>1417</v>
      </c>
      <c r="AG1291" t="str">
        <f>_xlfn.XLOOKUP(_aliassen[[#This Row],[standaard functie]],_stdfunctietabel[Standaardfunctie],_stdfunctietabel[standaardafdeling],,0)</f>
        <v>10 montage</v>
      </c>
    </row>
    <row r="1292" spans="30:33">
      <c r="AD1292" t="s">
        <v>57</v>
      </c>
      <c r="AE1292" t="s">
        <v>1418</v>
      </c>
      <c r="AG1292" t="str">
        <f>_xlfn.XLOOKUP(_aliassen[[#This Row],[standaard functie]],_stdfunctietabel[Standaardfunctie],_stdfunctietabel[standaardafdeling],,0)</f>
        <v>10 montage</v>
      </c>
    </row>
    <row r="1293" spans="30:33">
      <c r="AD1293" t="s">
        <v>276</v>
      </c>
      <c r="AE1293" t="s">
        <v>1419</v>
      </c>
      <c r="AG1293">
        <f>_xlfn.XLOOKUP(_aliassen[[#This Row],[standaard functie]],_stdfunctietabel[Standaardfunctie],_stdfunctietabel[standaardafdeling],,0)</f>
        <v>0</v>
      </c>
    </row>
    <row r="1294" spans="30:33">
      <c r="AD1294" t="s">
        <v>158</v>
      </c>
      <c r="AE1294" t="s">
        <v>1420</v>
      </c>
      <c r="AG1294" t="str">
        <f>_xlfn.XLOOKUP(_aliassen[[#This Row],[standaard functie]],_stdfunctietabel[Standaardfunctie],_stdfunctietabel[standaardafdeling],,0)</f>
        <v>24 werkvoorbereiding</v>
      </c>
    </row>
    <row r="1295" spans="30:33">
      <c r="AD1295" t="s">
        <v>195</v>
      </c>
      <c r="AE1295" t="s">
        <v>1421</v>
      </c>
      <c r="AG1295" t="str">
        <f>_xlfn.XLOOKUP(_aliassen[[#This Row],[standaard functie]],_stdfunctietabel[Standaardfunctie],_stdfunctietabel[standaardafdeling],,0)</f>
        <v>27 projectleiding</v>
      </c>
    </row>
    <row r="1296" spans="30:33">
      <c r="AD1296" t="s">
        <v>59</v>
      </c>
      <c r="AE1296" t="s">
        <v>1422</v>
      </c>
      <c r="AG1296" t="str">
        <f>_xlfn.XLOOKUP(_aliassen[[#This Row],[standaard functie]],_stdfunctietabel[Standaardfunctie],_stdfunctietabel[standaardafdeling],,0)</f>
        <v>10 montage</v>
      </c>
    </row>
    <row r="1297" spans="30:33">
      <c r="AD1297" t="s">
        <v>57</v>
      </c>
      <c r="AE1297" t="s">
        <v>1422</v>
      </c>
      <c r="AG1297" t="str">
        <f>_xlfn.XLOOKUP(_aliassen[[#This Row],[standaard functie]],_stdfunctietabel[Standaardfunctie],_stdfunctietabel[standaardafdeling],,0)</f>
        <v>10 montage</v>
      </c>
    </row>
    <row r="1298" spans="30:33">
      <c r="AD1298" t="s">
        <v>276</v>
      </c>
      <c r="AE1298" t="s">
        <v>1422</v>
      </c>
      <c r="AG1298">
        <f>_xlfn.XLOOKUP(_aliassen[[#This Row],[standaard functie]],_stdfunctietabel[Standaardfunctie],_stdfunctietabel[standaardafdeling],,0)</f>
        <v>0</v>
      </c>
    </row>
    <row r="1299" spans="30:33">
      <c r="AD1299" t="s">
        <v>57</v>
      </c>
      <c r="AE1299" t="s">
        <v>1423</v>
      </c>
      <c r="AG1299" t="str">
        <f>_xlfn.XLOOKUP(_aliassen[[#This Row],[standaard functie]],_stdfunctietabel[Standaardfunctie],_stdfunctietabel[standaardafdeling],,0)</f>
        <v>10 montage</v>
      </c>
    </row>
    <row r="1300" spans="30:33">
      <c r="AD1300" t="s">
        <v>59</v>
      </c>
      <c r="AE1300" t="s">
        <v>1424</v>
      </c>
      <c r="AG1300" t="str">
        <f>_xlfn.XLOOKUP(_aliassen[[#This Row],[standaard functie]],_stdfunctietabel[Standaardfunctie],_stdfunctietabel[standaardafdeling],,0)</f>
        <v>10 montage</v>
      </c>
    </row>
    <row r="1301" spans="30:33">
      <c r="AD1301" t="s">
        <v>61</v>
      </c>
      <c r="AE1301" t="s">
        <v>1424</v>
      </c>
      <c r="AG1301" t="str">
        <f>_xlfn.XLOOKUP(_aliassen[[#This Row],[standaard functie]],_stdfunctietabel[Standaardfunctie],_stdfunctietabel[standaardafdeling],,0)</f>
        <v>10 montage</v>
      </c>
    </row>
    <row r="1302" spans="30:33">
      <c r="AD1302" t="s">
        <v>59</v>
      </c>
      <c r="AE1302" t="s">
        <v>1425</v>
      </c>
      <c r="AG1302" t="str">
        <f>_xlfn.XLOOKUP(_aliassen[[#This Row],[standaard functie]],_stdfunctietabel[Standaardfunctie],_stdfunctietabel[standaardafdeling],,0)</f>
        <v>10 montage</v>
      </c>
    </row>
    <row r="1303" spans="30:33">
      <c r="AD1303" t="s">
        <v>61</v>
      </c>
      <c r="AE1303" t="s">
        <v>1425</v>
      </c>
      <c r="AG1303" t="str">
        <f>_xlfn.XLOOKUP(_aliassen[[#This Row],[standaard functie]],_stdfunctietabel[Standaardfunctie],_stdfunctietabel[standaardafdeling],,0)</f>
        <v>10 montage</v>
      </c>
    </row>
    <row r="1304" spans="30:33">
      <c r="AD1304" t="s">
        <v>57</v>
      </c>
      <c r="AE1304" t="s">
        <v>1426</v>
      </c>
      <c r="AG1304" t="str">
        <f>_xlfn.XLOOKUP(_aliassen[[#This Row],[standaard functie]],_stdfunctietabel[Standaardfunctie],_stdfunctietabel[standaardafdeling],,0)</f>
        <v>10 montage</v>
      </c>
    </row>
    <row r="1305" spans="30:33">
      <c r="AD1305" t="s">
        <v>57</v>
      </c>
      <c r="AE1305" t="s">
        <v>1427</v>
      </c>
      <c r="AG1305" t="str">
        <f>_xlfn.XLOOKUP(_aliassen[[#This Row],[standaard functie]],_stdfunctietabel[Standaardfunctie],_stdfunctietabel[standaardafdeling],,0)</f>
        <v>10 montage</v>
      </c>
    </row>
    <row r="1306" spans="30:33">
      <c r="AD1306" t="s">
        <v>57</v>
      </c>
      <c r="AE1306" t="s">
        <v>1428</v>
      </c>
      <c r="AG1306" t="str">
        <f>_xlfn.XLOOKUP(_aliassen[[#This Row],[standaard functie]],_stdfunctietabel[Standaardfunctie],_stdfunctietabel[standaardafdeling],,0)</f>
        <v>10 montage</v>
      </c>
    </row>
    <row r="1307" spans="30:33">
      <c r="AD1307" t="s">
        <v>57</v>
      </c>
      <c r="AE1307" t="s">
        <v>1429</v>
      </c>
      <c r="AG1307" t="str">
        <f>_xlfn.XLOOKUP(_aliassen[[#This Row],[standaard functie]],_stdfunctietabel[Standaardfunctie],_stdfunctietabel[standaardafdeling],,0)</f>
        <v>10 montage</v>
      </c>
    </row>
    <row r="1308" spans="30:33">
      <c r="AD1308" t="s">
        <v>215</v>
      </c>
      <c r="AE1308" t="s">
        <v>1430</v>
      </c>
      <c r="AG1308" t="str">
        <f>_xlfn.XLOOKUP(_aliassen[[#This Row],[standaard functie]],_stdfunctietabel[Standaardfunctie],_stdfunctietabel[standaardafdeling],,0)</f>
        <v>32 financial Control</v>
      </c>
    </row>
    <row r="1309" spans="30:33">
      <c r="AD1309" t="s">
        <v>281</v>
      </c>
      <c r="AE1309" t="s">
        <v>1431</v>
      </c>
      <c r="AG1309">
        <f>_xlfn.XLOOKUP(_aliassen[[#This Row],[standaard functie]],_stdfunctietabel[Standaardfunctie],_stdfunctietabel[standaardafdeling],,0)</f>
        <v>0</v>
      </c>
    </row>
    <row r="1310" spans="30:33">
      <c r="AD1310" t="s">
        <v>334</v>
      </c>
      <c r="AE1310" t="s">
        <v>1432</v>
      </c>
      <c r="AG1310" t="str">
        <f>_xlfn.XLOOKUP(_aliassen[[#This Row],[standaard functie]],_stdfunctietabel[Standaardfunctie],_stdfunctietabel[standaardafdeling],,0)</f>
        <v>35 ict</v>
      </c>
    </row>
    <row r="1311" spans="30:33">
      <c r="AD1311" t="s">
        <v>276</v>
      </c>
      <c r="AE1311" t="s">
        <v>1433</v>
      </c>
      <c r="AG1311">
        <f>_xlfn.XLOOKUP(_aliassen[[#This Row],[standaard functie]],_stdfunctietabel[Standaardfunctie],_stdfunctietabel[standaardafdeling],,0)</f>
        <v>0</v>
      </c>
    </row>
    <row r="1312" spans="30:33">
      <c r="AD1312" t="s">
        <v>318</v>
      </c>
      <c r="AE1312" t="s">
        <v>1434</v>
      </c>
      <c r="AG1312" t="str">
        <f>_xlfn.XLOOKUP(_aliassen[[#This Row],[standaard functie]],_stdfunctietabel[Standaardfunctie],_stdfunctietabel[standaardafdeling],,0)</f>
        <v>31 directie</v>
      </c>
    </row>
    <row r="1313" spans="30:33">
      <c r="AD1313" t="s">
        <v>281</v>
      </c>
      <c r="AE1313" t="s">
        <v>1435</v>
      </c>
      <c r="AG1313">
        <f>_xlfn.XLOOKUP(_aliassen[[#This Row],[standaard functie]],_stdfunctietabel[Standaardfunctie],_stdfunctietabel[standaardafdeling],,0)</f>
        <v>0</v>
      </c>
    </row>
    <row r="1314" spans="30:33">
      <c r="AD1314" t="s">
        <v>276</v>
      </c>
      <c r="AE1314" t="s">
        <v>1436</v>
      </c>
      <c r="AG1314">
        <f>_xlfn.XLOOKUP(_aliassen[[#This Row],[standaard functie]],_stdfunctietabel[Standaardfunctie],_stdfunctietabel[standaardafdeling],,0)</f>
        <v>0</v>
      </c>
    </row>
    <row r="1315" spans="30:33">
      <c r="AD1315" t="s">
        <v>276</v>
      </c>
      <c r="AE1315" t="s">
        <v>1437</v>
      </c>
      <c r="AG1315">
        <f>_xlfn.XLOOKUP(_aliassen[[#This Row],[standaard functie]],_stdfunctietabel[Standaardfunctie],_stdfunctietabel[standaardafdeling],,0)</f>
        <v>0</v>
      </c>
    </row>
    <row r="1316" spans="30:33">
      <c r="AD1316" t="s">
        <v>215</v>
      </c>
      <c r="AE1316" t="s">
        <v>1438</v>
      </c>
      <c r="AG1316" t="str">
        <f>_xlfn.XLOOKUP(_aliassen[[#This Row],[standaard functie]],_stdfunctietabel[Standaardfunctie],_stdfunctietabel[standaardafdeling],,0)</f>
        <v>32 financial Control</v>
      </c>
    </row>
    <row r="1317" spans="30:33">
      <c r="AD1317" t="s">
        <v>334</v>
      </c>
      <c r="AE1317" t="s">
        <v>1439</v>
      </c>
      <c r="AG1317" t="str">
        <f>_xlfn.XLOOKUP(_aliassen[[#This Row],[standaard functie]],_stdfunctietabel[Standaardfunctie],_stdfunctietabel[standaardafdeling],,0)</f>
        <v>35 ict</v>
      </c>
    </row>
    <row r="1318" spans="30:33">
      <c r="AD1318" t="s">
        <v>215</v>
      </c>
      <c r="AE1318" t="s">
        <v>1440</v>
      </c>
      <c r="AG1318" t="str">
        <f>_xlfn.XLOOKUP(_aliassen[[#This Row],[standaard functie]],_stdfunctietabel[Standaardfunctie],_stdfunctietabel[standaardafdeling],,0)</f>
        <v>32 financial Control</v>
      </c>
    </row>
    <row r="1319" spans="30:33">
      <c r="AD1319" t="s">
        <v>110</v>
      </c>
      <c r="AE1319" t="s">
        <v>1441</v>
      </c>
      <c r="AG1319" t="str">
        <f>_xlfn.XLOOKUP(_aliassen[[#This Row],[standaard functie]],_stdfunctietabel[Standaardfunctie],_stdfunctietabel[standaardafdeling],,0)</f>
        <v>22 calculatie</v>
      </c>
    </row>
    <row r="1320" spans="30:33">
      <c r="AD1320" t="s">
        <v>115</v>
      </c>
      <c r="AE1320" t="s">
        <v>1442</v>
      </c>
      <c r="AG1320" t="str">
        <f>_xlfn.XLOOKUP(_aliassen[[#This Row],[standaard functie]],_stdfunctietabel[Standaardfunctie],_stdfunctietabel[standaardafdeling],,0)</f>
        <v>22 calculatie</v>
      </c>
    </row>
    <row r="1321" spans="30:33">
      <c r="AD1321" t="s">
        <v>197</v>
      </c>
      <c r="AE1321" t="s">
        <v>1443</v>
      </c>
      <c r="AG1321" t="str">
        <f>_xlfn.XLOOKUP(_aliassen[[#This Row],[standaard functie]],_stdfunctietabel[Standaardfunctie],_stdfunctietabel[standaardafdeling],,0)</f>
        <v>27 projectleiding</v>
      </c>
    </row>
    <row r="1322" spans="30:33">
      <c r="AD1322" t="s">
        <v>57</v>
      </c>
      <c r="AE1322" t="s">
        <v>1444</v>
      </c>
      <c r="AG1322" t="str">
        <f>_xlfn.XLOOKUP(_aliassen[[#This Row],[standaard functie]],_stdfunctietabel[Standaardfunctie],_stdfunctietabel[standaardafdeling],,0)</f>
        <v>10 montage</v>
      </c>
    </row>
    <row r="1323" spans="30:33">
      <c r="AD1323" t="s">
        <v>60</v>
      </c>
      <c r="AE1323" t="s">
        <v>1445</v>
      </c>
      <c r="AG1323" t="str">
        <f>_xlfn.XLOOKUP(_aliassen[[#This Row],[standaard functie]],_stdfunctietabel[Standaardfunctie],_stdfunctietabel[standaardafdeling],,0)</f>
        <v>10 montage</v>
      </c>
    </row>
    <row r="1324" spans="30:33">
      <c r="AD1324" t="s">
        <v>110</v>
      </c>
      <c r="AE1324" t="s">
        <v>1445</v>
      </c>
      <c r="AG1324" t="str">
        <f>_xlfn.XLOOKUP(_aliassen[[#This Row],[standaard functie]],_stdfunctietabel[Standaardfunctie],_stdfunctietabel[standaardafdeling],,0)</f>
        <v>22 calculatie</v>
      </c>
    </row>
    <row r="1325" spans="30:33">
      <c r="AD1325" t="s">
        <v>60</v>
      </c>
      <c r="AE1325" t="s">
        <v>1446</v>
      </c>
      <c r="AG1325" t="str">
        <f>_xlfn.XLOOKUP(_aliassen[[#This Row],[standaard functie]],_stdfunctietabel[Standaardfunctie],_stdfunctietabel[standaardafdeling],,0)</f>
        <v>10 montage</v>
      </c>
    </row>
    <row r="1326" spans="30:33">
      <c r="AD1326" t="s">
        <v>118</v>
      </c>
      <c r="AE1326" t="s">
        <v>1447</v>
      </c>
      <c r="AG1326" t="str">
        <f>_xlfn.XLOOKUP(_aliassen[[#This Row],[standaard functie]],_stdfunctietabel[Standaardfunctie],_stdfunctietabel[standaardafdeling],,0)</f>
        <v>23 engineering</v>
      </c>
    </row>
    <row r="1327" spans="30:33">
      <c r="AD1327" t="s">
        <v>151</v>
      </c>
      <c r="AE1327" t="s">
        <v>1448</v>
      </c>
      <c r="AG1327" t="str">
        <f>_xlfn.XLOOKUP(_aliassen[[#This Row],[standaard functie]],_stdfunctietabel[Standaardfunctie],_stdfunctietabel[standaardafdeling],,0)</f>
        <v>24 werkvoorbereiding</v>
      </c>
    </row>
    <row r="1328" spans="30:33">
      <c r="AD1328" t="s">
        <v>151</v>
      </c>
      <c r="AE1328" t="s">
        <v>1449</v>
      </c>
      <c r="AG1328" t="str">
        <f>_xlfn.XLOOKUP(_aliassen[[#This Row],[standaard functie]],_stdfunctietabel[Standaardfunctie],_stdfunctietabel[standaardafdeling],,0)</f>
        <v>24 werkvoorbereiding</v>
      </c>
    </row>
    <row r="1329" spans="30:33">
      <c r="AD1329" t="s">
        <v>151</v>
      </c>
      <c r="AE1329" t="s">
        <v>1450</v>
      </c>
      <c r="AG1329" t="str">
        <f>_xlfn.XLOOKUP(_aliassen[[#This Row],[standaard functie]],_stdfunctietabel[Standaardfunctie],_stdfunctietabel[standaardafdeling],,0)</f>
        <v>24 werkvoorbereiding</v>
      </c>
    </row>
    <row r="1330" spans="30:33">
      <c r="AD1330" t="s">
        <v>276</v>
      </c>
      <c r="AE1330" t="s">
        <v>1451</v>
      </c>
      <c r="AG1330">
        <f>_xlfn.XLOOKUP(_aliassen[[#This Row],[standaard functie]],_stdfunctietabel[Standaardfunctie],_stdfunctietabel[standaardafdeling],,0)</f>
        <v>0</v>
      </c>
    </row>
    <row r="1331" spans="30:33">
      <c r="AD1331" t="s">
        <v>276</v>
      </c>
      <c r="AE1331" t="s">
        <v>1452</v>
      </c>
      <c r="AG1331">
        <f>_xlfn.XLOOKUP(_aliassen[[#This Row],[standaard functie]],_stdfunctietabel[Standaardfunctie],_stdfunctietabel[standaardafdeling],,0)</f>
        <v>0</v>
      </c>
    </row>
    <row r="1332" spans="30:33">
      <c r="AD1332" t="s">
        <v>213</v>
      </c>
      <c r="AE1332" t="s">
        <v>1453</v>
      </c>
      <c r="AG1332" t="str">
        <f>_xlfn.XLOOKUP(_aliassen[[#This Row],[standaard functie]],_stdfunctietabel[Standaardfunctie],_stdfunctietabel[standaardafdeling],,0)</f>
        <v>31 directie</v>
      </c>
    </row>
    <row r="1333" spans="30:33">
      <c r="AD1333" t="s">
        <v>253</v>
      </c>
      <c r="AE1333" t="s">
        <v>1454</v>
      </c>
      <c r="AG1333" t="str">
        <f>_xlfn.XLOOKUP(_aliassen[[#This Row],[standaard functie]],_stdfunctietabel[Standaardfunctie],_stdfunctietabel[standaardafdeling],,0)</f>
        <v>37 marcom</v>
      </c>
    </row>
    <row r="1334" spans="30:33">
      <c r="AD1334" t="s">
        <v>236</v>
      </c>
      <c r="AE1334" t="s">
        <v>1455</v>
      </c>
      <c r="AG1334" t="str">
        <f>_xlfn.XLOOKUP(_aliassen[[#This Row],[standaard functie]],_stdfunctietabel[Standaardfunctie],_stdfunctietabel[standaardafdeling],,0)</f>
        <v>34 facilities</v>
      </c>
    </row>
    <row r="1335" spans="30:33">
      <c r="AD1335" t="s">
        <v>314</v>
      </c>
      <c r="AE1335" t="s">
        <v>1456</v>
      </c>
      <c r="AG1335" t="str">
        <f>_xlfn.XLOOKUP(_aliassen[[#This Row],[standaard functie]],_stdfunctietabel[Standaardfunctie],_stdfunctietabel[standaardafdeling],,0)</f>
        <v>31 directie</v>
      </c>
    </row>
    <row r="1336" spans="30:33">
      <c r="AD1336" t="s">
        <v>237</v>
      </c>
      <c r="AE1336" t="s">
        <v>1457</v>
      </c>
      <c r="AG1336" t="str">
        <f>_xlfn.XLOOKUP(_aliassen[[#This Row],[standaard functie]],_stdfunctietabel[Standaardfunctie],_stdfunctietabel[standaardafdeling],,0)</f>
        <v>34 facilities</v>
      </c>
    </row>
    <row r="1337" spans="30:33">
      <c r="AD1337" t="s">
        <v>276</v>
      </c>
      <c r="AE1337" t="s">
        <v>1458</v>
      </c>
      <c r="AG1337">
        <f>_xlfn.XLOOKUP(_aliassen[[#This Row],[standaard functie]],_stdfunctietabel[Standaardfunctie],_stdfunctietabel[standaardafdeling],,0)</f>
        <v>0</v>
      </c>
    </row>
    <row r="1338" spans="30:33">
      <c r="AD1338" t="s">
        <v>314</v>
      </c>
      <c r="AE1338" t="s">
        <v>1458</v>
      </c>
      <c r="AG1338" t="str">
        <f>_xlfn.XLOOKUP(_aliassen[[#This Row],[standaard functie]],_stdfunctietabel[Standaardfunctie],_stdfunctietabel[standaardafdeling],,0)</f>
        <v>31 directie</v>
      </c>
    </row>
    <row r="1339" spans="30:33">
      <c r="AD1339" t="s">
        <v>213</v>
      </c>
      <c r="AE1339" t="s">
        <v>1458</v>
      </c>
      <c r="AG1339" t="str">
        <f>_xlfn.XLOOKUP(_aliassen[[#This Row],[standaard functie]],_stdfunctietabel[Standaardfunctie],_stdfunctietabel[standaardafdeling],,0)</f>
        <v>31 directie</v>
      </c>
    </row>
    <row r="1340" spans="30:33">
      <c r="AD1340" t="s">
        <v>281</v>
      </c>
      <c r="AE1340" t="s">
        <v>1458</v>
      </c>
      <c r="AG1340">
        <f>_xlfn.XLOOKUP(_aliassen[[#This Row],[standaard functie]],_stdfunctietabel[Standaardfunctie],_stdfunctietabel[standaardafdeling],,0)</f>
        <v>0</v>
      </c>
    </row>
    <row r="1341" spans="30:33">
      <c r="AD1341" t="s">
        <v>212</v>
      </c>
      <c r="AE1341" t="s">
        <v>1458</v>
      </c>
      <c r="AG1341" t="str">
        <f>_xlfn.XLOOKUP(_aliassen[[#This Row],[standaard functie]],_stdfunctietabel[Standaardfunctie],_stdfunctietabel[standaardafdeling],,0)</f>
        <v>31 directie</v>
      </c>
    </row>
    <row r="1342" spans="30:33">
      <c r="AD1342" t="s">
        <v>211</v>
      </c>
      <c r="AE1342" t="s">
        <v>1458</v>
      </c>
      <c r="AG1342" t="str">
        <f>_xlfn.XLOOKUP(_aliassen[[#This Row],[standaard functie]],_stdfunctietabel[Standaardfunctie],_stdfunctietabel[standaardafdeling],,0)</f>
        <v>31 directie</v>
      </c>
    </row>
    <row r="1343" spans="30:33">
      <c r="AD1343" t="s">
        <v>213</v>
      </c>
      <c r="AE1343" t="s">
        <v>1459</v>
      </c>
      <c r="AG1343" t="str">
        <f>_xlfn.XLOOKUP(_aliassen[[#This Row],[standaard functie]],_stdfunctietabel[Standaardfunctie],_stdfunctietabel[standaardafdeling],,0)</f>
        <v>31 directie</v>
      </c>
    </row>
    <row r="1344" spans="30:33">
      <c r="AD1344" t="s">
        <v>211</v>
      </c>
      <c r="AE1344" t="s">
        <v>1460</v>
      </c>
      <c r="AG1344" t="str">
        <f>_xlfn.XLOOKUP(_aliassen[[#This Row],[standaard functie]],_stdfunctietabel[Standaardfunctie],_stdfunctietabel[standaardafdeling],,0)</f>
        <v>31 directie</v>
      </c>
    </row>
    <row r="1345" spans="30:33">
      <c r="AD1345" t="s">
        <v>213</v>
      </c>
      <c r="AE1345" t="s">
        <v>1461</v>
      </c>
      <c r="AG1345" t="str">
        <f>_xlfn.XLOOKUP(_aliassen[[#This Row],[standaard functie]],_stdfunctietabel[Standaardfunctie],_stdfunctietabel[standaardafdeling],,0)</f>
        <v>31 directie</v>
      </c>
    </row>
    <row r="1346" spans="30:33">
      <c r="AD1346" t="s">
        <v>213</v>
      </c>
      <c r="AE1346" t="s">
        <v>1462</v>
      </c>
      <c r="AG1346" t="str">
        <f>_xlfn.XLOOKUP(_aliassen[[#This Row],[standaard functie]],_stdfunctietabel[Standaardfunctie],_stdfunctietabel[standaardafdeling],,0)</f>
        <v>31 directie</v>
      </c>
    </row>
    <row r="1347" spans="30:33">
      <c r="AD1347" t="s">
        <v>213</v>
      </c>
      <c r="AE1347" t="s">
        <v>1463</v>
      </c>
      <c r="AG1347" t="str">
        <f>_xlfn.XLOOKUP(_aliassen[[#This Row],[standaard functie]],_stdfunctietabel[Standaardfunctie],_stdfunctietabel[standaardafdeling],,0)</f>
        <v>31 directie</v>
      </c>
    </row>
    <row r="1348" spans="30:33">
      <c r="AD1348" t="s">
        <v>213</v>
      </c>
      <c r="AE1348" t="s">
        <v>1464</v>
      </c>
      <c r="AG1348" t="str">
        <f>_xlfn.XLOOKUP(_aliassen[[#This Row],[standaard functie]],_stdfunctietabel[Standaardfunctie],_stdfunctietabel[standaardafdeling],,0)</f>
        <v>31 directie</v>
      </c>
    </row>
    <row r="1349" spans="30:33">
      <c r="AD1349" t="s">
        <v>213</v>
      </c>
      <c r="AE1349" t="s">
        <v>1465</v>
      </c>
      <c r="AG1349" t="str">
        <f>_xlfn.XLOOKUP(_aliassen[[#This Row],[standaard functie]],_stdfunctietabel[Standaardfunctie],_stdfunctietabel[standaardafdeling],,0)</f>
        <v>31 directie</v>
      </c>
    </row>
    <row r="1350" spans="30:33">
      <c r="AD1350" t="s">
        <v>213</v>
      </c>
      <c r="AE1350" t="s">
        <v>1466</v>
      </c>
      <c r="AG1350" t="str">
        <f>_xlfn.XLOOKUP(_aliassen[[#This Row],[standaard functie]],_stdfunctietabel[Standaardfunctie],_stdfunctietabel[standaardafdeling],,0)</f>
        <v>31 directie</v>
      </c>
    </row>
    <row r="1351" spans="30:33">
      <c r="AD1351" t="s">
        <v>314</v>
      </c>
      <c r="AE1351" t="s">
        <v>1467</v>
      </c>
      <c r="AG1351" t="str">
        <f>_xlfn.XLOOKUP(_aliassen[[#This Row],[standaard functie]],_stdfunctietabel[Standaardfunctie],_stdfunctietabel[standaardafdeling],,0)</f>
        <v>31 directie</v>
      </c>
    </row>
    <row r="1352" spans="30:33">
      <c r="AD1352" t="s">
        <v>212</v>
      </c>
      <c r="AE1352" t="s">
        <v>1468</v>
      </c>
      <c r="AG1352" t="str">
        <f>_xlfn.XLOOKUP(_aliassen[[#This Row],[standaard functie]],_stdfunctietabel[Standaardfunctie],_stdfunctietabel[standaardafdeling],,0)</f>
        <v>31 directie</v>
      </c>
    </row>
    <row r="1353" spans="30:33">
      <c r="AD1353" t="s">
        <v>213</v>
      </c>
      <c r="AE1353" t="s">
        <v>1469</v>
      </c>
      <c r="AG1353" t="str">
        <f>_xlfn.XLOOKUP(_aliassen[[#This Row],[standaard functie]],_stdfunctietabel[Standaardfunctie],_stdfunctietabel[standaardafdeling],,0)</f>
        <v>31 directie</v>
      </c>
    </row>
    <row r="1354" spans="30:33">
      <c r="AD1354" t="s">
        <v>314</v>
      </c>
      <c r="AE1354" t="s">
        <v>1470</v>
      </c>
      <c r="AG1354" t="str">
        <f>_xlfn.XLOOKUP(_aliassen[[#This Row],[standaard functie]],_stdfunctietabel[Standaardfunctie],_stdfunctietabel[standaardafdeling],,0)</f>
        <v>31 directie</v>
      </c>
    </row>
    <row r="1355" spans="30:33">
      <c r="AD1355" t="s">
        <v>211</v>
      </c>
      <c r="AE1355" t="s">
        <v>1471</v>
      </c>
      <c r="AG1355" t="str">
        <f>_xlfn.XLOOKUP(_aliassen[[#This Row],[standaard functie]],_stdfunctietabel[Standaardfunctie],_stdfunctietabel[standaardafdeling],,0)</f>
        <v>31 directie</v>
      </c>
    </row>
    <row r="1356" spans="30:33">
      <c r="AD1356" t="s">
        <v>249</v>
      </c>
      <c r="AE1356" t="s">
        <v>1472</v>
      </c>
      <c r="AG1356" t="str">
        <f>_xlfn.XLOOKUP(_aliassen[[#This Row],[standaard functie]],_stdfunctietabel[Standaardfunctie],_stdfunctietabel[standaardafdeling],,0)</f>
        <v>36 hrm</v>
      </c>
    </row>
    <row r="1357" spans="30:33">
      <c r="AD1357" t="s">
        <v>249</v>
      </c>
      <c r="AE1357" t="s">
        <v>1473</v>
      </c>
      <c r="AG1357" t="str">
        <f>_xlfn.XLOOKUP(_aliassen[[#This Row],[standaard functie]],_stdfunctietabel[Standaardfunctie],_stdfunctietabel[standaardafdeling],,0)</f>
        <v>36 hrm</v>
      </c>
    </row>
    <row r="1358" spans="30:33">
      <c r="AD1358" t="s">
        <v>211</v>
      </c>
      <c r="AE1358" t="s">
        <v>1474</v>
      </c>
      <c r="AG1358" t="str">
        <f>_xlfn.XLOOKUP(_aliassen[[#This Row],[standaard functie]],_stdfunctietabel[Standaardfunctie],_stdfunctietabel[standaardafdeling],,0)</f>
        <v>31 directie</v>
      </c>
    </row>
    <row r="1359" spans="30:33">
      <c r="AD1359" t="s">
        <v>211</v>
      </c>
      <c r="AE1359" t="s">
        <v>1475</v>
      </c>
      <c r="AG1359" t="str">
        <f>_xlfn.XLOOKUP(_aliassen[[#This Row],[standaard functie]],_stdfunctietabel[Standaardfunctie],_stdfunctietabel[standaardafdeling],,0)</f>
        <v>31 directie</v>
      </c>
    </row>
    <row r="1360" spans="30:33">
      <c r="AD1360" t="s">
        <v>314</v>
      </c>
      <c r="AE1360" t="s">
        <v>1476</v>
      </c>
      <c r="AG1360" t="str">
        <f>_xlfn.XLOOKUP(_aliassen[[#This Row],[standaard functie]],_stdfunctietabel[Standaardfunctie],_stdfunctietabel[standaardafdeling],,0)</f>
        <v>31 directie</v>
      </c>
    </row>
    <row r="1361" spans="30:33">
      <c r="AD1361" t="s">
        <v>175</v>
      </c>
      <c r="AE1361" t="s">
        <v>1477</v>
      </c>
      <c r="AG1361" t="str">
        <f>_xlfn.XLOOKUP(_aliassen[[#This Row],[standaard functie]],_stdfunctietabel[Standaardfunctie],_stdfunctietabel[standaardafdeling],,0)</f>
        <v>25 inkoop</v>
      </c>
    </row>
    <row r="1362" spans="30:33">
      <c r="AD1362" t="s">
        <v>314</v>
      </c>
      <c r="AE1362" t="s">
        <v>1478</v>
      </c>
      <c r="AG1362" t="str">
        <f>_xlfn.XLOOKUP(_aliassen[[#This Row],[standaard functie]],_stdfunctietabel[Standaardfunctie],_stdfunctietabel[standaardafdeling],,0)</f>
        <v>31 directie</v>
      </c>
    </row>
    <row r="1363" spans="30:33">
      <c r="AD1363" t="s">
        <v>314</v>
      </c>
      <c r="AE1363" t="s">
        <v>1479</v>
      </c>
      <c r="AG1363" t="str">
        <f>_xlfn.XLOOKUP(_aliassen[[#This Row],[standaard functie]],_stdfunctietabel[Standaardfunctie],_stdfunctietabel[standaardafdeling],,0)</f>
        <v>31 directie</v>
      </c>
    </row>
    <row r="1364" spans="30:33">
      <c r="AD1364" t="s">
        <v>211</v>
      </c>
      <c r="AE1364" t="s">
        <v>1480</v>
      </c>
      <c r="AG1364" t="str">
        <f>_xlfn.XLOOKUP(_aliassen[[#This Row],[standaard functie]],_stdfunctietabel[Standaardfunctie],_stdfunctietabel[standaardafdeling],,0)</f>
        <v>31 directie</v>
      </c>
    </row>
    <row r="1365" spans="30:33">
      <c r="AD1365" t="s">
        <v>212</v>
      </c>
      <c r="AE1365" t="s">
        <v>1481</v>
      </c>
      <c r="AG1365" t="str">
        <f>_xlfn.XLOOKUP(_aliassen[[#This Row],[standaard functie]],_stdfunctietabel[Standaardfunctie],_stdfunctietabel[standaardafdeling],,0)</f>
        <v>31 directie</v>
      </c>
    </row>
    <row r="1366" spans="30:33">
      <c r="AD1366" t="s">
        <v>276</v>
      </c>
      <c r="AE1366" t="s">
        <v>1482</v>
      </c>
      <c r="AG1366">
        <f>_xlfn.XLOOKUP(_aliassen[[#This Row],[standaard functie]],_stdfunctietabel[Standaardfunctie],_stdfunctietabel[standaardafdeling],,0)</f>
        <v>0</v>
      </c>
    </row>
    <row r="1367" spans="30:33">
      <c r="AD1367" t="s">
        <v>276</v>
      </c>
      <c r="AE1367" t="s">
        <v>1483</v>
      </c>
      <c r="AG1367">
        <f>_xlfn.XLOOKUP(_aliassen[[#This Row],[standaard functie]],_stdfunctietabel[Standaardfunctie],_stdfunctietabel[standaardafdeling],,0)</f>
        <v>0</v>
      </c>
    </row>
    <row r="1368" spans="30:33">
      <c r="AD1368" t="s">
        <v>211</v>
      </c>
      <c r="AE1368" t="s">
        <v>1484</v>
      </c>
      <c r="AG1368" t="str">
        <f>_xlfn.XLOOKUP(_aliassen[[#This Row],[standaard functie]],_stdfunctietabel[Standaardfunctie],_stdfunctietabel[standaardafdeling],,0)</f>
        <v>31 directie</v>
      </c>
    </row>
    <row r="1369" spans="30:33">
      <c r="AD1369" t="s">
        <v>314</v>
      </c>
      <c r="AE1369" t="s">
        <v>1485</v>
      </c>
      <c r="AG1369" t="str">
        <f>_xlfn.XLOOKUP(_aliassen[[#This Row],[standaard functie]],_stdfunctietabel[Standaardfunctie],_stdfunctietabel[standaardafdeling],,0)</f>
        <v>31 directie</v>
      </c>
    </row>
    <row r="1370" spans="30:33">
      <c r="AD1370" t="s">
        <v>314</v>
      </c>
      <c r="AE1370" t="s">
        <v>1486</v>
      </c>
      <c r="AG1370" t="str">
        <f>_xlfn.XLOOKUP(_aliassen[[#This Row],[standaard functie]],_stdfunctietabel[Standaardfunctie],_stdfunctietabel[standaardafdeling],,0)</f>
        <v>31 directie</v>
      </c>
    </row>
    <row r="1371" spans="30:33">
      <c r="AD1371" t="s">
        <v>212</v>
      </c>
      <c r="AE1371" t="s">
        <v>1487</v>
      </c>
      <c r="AG1371" t="str">
        <f>_xlfn.XLOOKUP(_aliassen[[#This Row],[standaard functie]],_stdfunctietabel[Standaardfunctie],_stdfunctietabel[standaardafdeling],,0)</f>
        <v>31 directie</v>
      </c>
    </row>
    <row r="1372" spans="30:33">
      <c r="AD1372" t="s">
        <v>212</v>
      </c>
      <c r="AE1372" t="s">
        <v>1488</v>
      </c>
      <c r="AG1372" t="str">
        <f>_xlfn.XLOOKUP(_aliassen[[#This Row],[standaard functie]],_stdfunctietabel[Standaardfunctie],_stdfunctietabel[standaardafdeling],,0)</f>
        <v>31 directie</v>
      </c>
    </row>
    <row r="1373" spans="30:33">
      <c r="AD1373" t="s">
        <v>211</v>
      </c>
      <c r="AE1373" t="s">
        <v>1489</v>
      </c>
      <c r="AG1373" t="str">
        <f>_xlfn.XLOOKUP(_aliassen[[#This Row],[standaard functie]],_stdfunctietabel[Standaardfunctie],_stdfunctietabel[standaardafdeling],,0)</f>
        <v>31 directie</v>
      </c>
    </row>
    <row r="1374" spans="30:33">
      <c r="AD1374" t="s">
        <v>213</v>
      </c>
      <c r="AE1374" t="s">
        <v>1490</v>
      </c>
      <c r="AG1374" t="str">
        <f>_xlfn.XLOOKUP(_aliassen[[#This Row],[standaard functie]],_stdfunctietabel[Standaardfunctie],_stdfunctietabel[standaardafdeling],,0)</f>
        <v>31 directie</v>
      </c>
    </row>
    <row r="1375" spans="30:33">
      <c r="AD1375" t="s">
        <v>213</v>
      </c>
      <c r="AE1375" t="s">
        <v>1491</v>
      </c>
      <c r="AG1375" t="str">
        <f>_xlfn.XLOOKUP(_aliassen[[#This Row],[standaard functie]],_stdfunctietabel[Standaardfunctie],_stdfunctietabel[standaardafdeling],,0)</f>
        <v>31 directie</v>
      </c>
    </row>
    <row r="1376" spans="30:33">
      <c r="AD1376" t="s">
        <v>213</v>
      </c>
      <c r="AE1376" t="s">
        <v>1492</v>
      </c>
      <c r="AG1376" t="str">
        <f>_xlfn.XLOOKUP(_aliassen[[#This Row],[standaard functie]],_stdfunctietabel[Standaardfunctie],_stdfunctietabel[standaardafdeling],,0)</f>
        <v>31 directie</v>
      </c>
    </row>
    <row r="1377" spans="30:33">
      <c r="AD1377" t="s">
        <v>211</v>
      </c>
      <c r="AE1377" t="s">
        <v>1492</v>
      </c>
      <c r="AG1377" t="str">
        <f>_xlfn.XLOOKUP(_aliassen[[#This Row],[standaard functie]],_stdfunctietabel[Standaardfunctie],_stdfunctietabel[standaardafdeling],,0)</f>
        <v>31 directie</v>
      </c>
    </row>
    <row r="1378" spans="30:33">
      <c r="AD1378" t="s">
        <v>211</v>
      </c>
      <c r="AE1378" t="s">
        <v>1493</v>
      </c>
      <c r="AG1378" t="str">
        <f>_xlfn.XLOOKUP(_aliassen[[#This Row],[standaard functie]],_stdfunctietabel[Standaardfunctie],_stdfunctietabel[standaardafdeling],,0)</f>
        <v>31 directie</v>
      </c>
    </row>
    <row r="1379" spans="30:33">
      <c r="AD1379" t="s">
        <v>237</v>
      </c>
      <c r="AE1379" t="s">
        <v>1494</v>
      </c>
      <c r="AG1379" t="str">
        <f>_xlfn.XLOOKUP(_aliassen[[#This Row],[standaard functie]],_stdfunctietabel[Standaardfunctie],_stdfunctietabel[standaardafdeling],,0)</f>
        <v>34 facilities</v>
      </c>
    </row>
    <row r="1380" spans="30:33">
      <c r="AD1380" t="s">
        <v>236</v>
      </c>
      <c r="AE1380" t="s">
        <v>1494</v>
      </c>
      <c r="AG1380" t="str">
        <f>_xlfn.XLOOKUP(_aliassen[[#This Row],[standaard functie]],_stdfunctietabel[Standaardfunctie],_stdfunctietabel[standaardafdeling],,0)</f>
        <v>34 facilities</v>
      </c>
    </row>
    <row r="1381" spans="30:33">
      <c r="AD1381" t="s">
        <v>237</v>
      </c>
      <c r="AE1381" t="s">
        <v>1495</v>
      </c>
      <c r="AG1381" t="str">
        <f>_xlfn.XLOOKUP(_aliassen[[#This Row],[standaard functie]],_stdfunctietabel[Standaardfunctie],_stdfunctietabel[standaardafdeling],,0)</f>
        <v>34 facilities</v>
      </c>
    </row>
    <row r="1382" spans="30:33">
      <c r="AD1382" t="s">
        <v>276</v>
      </c>
      <c r="AE1382" t="s">
        <v>1495</v>
      </c>
      <c r="AG1382">
        <f>_xlfn.XLOOKUP(_aliassen[[#This Row],[standaard functie]],_stdfunctietabel[Standaardfunctie],_stdfunctietabel[standaardafdeling],,0)</f>
        <v>0</v>
      </c>
    </row>
    <row r="1383" spans="30:33">
      <c r="AD1383" t="s">
        <v>237</v>
      </c>
      <c r="AE1383" t="s">
        <v>1496</v>
      </c>
      <c r="AG1383" t="str">
        <f>_xlfn.XLOOKUP(_aliassen[[#This Row],[standaard functie]],_stdfunctietabel[Standaardfunctie],_stdfunctietabel[standaardafdeling],,0)</f>
        <v>34 facilities</v>
      </c>
    </row>
    <row r="1384" spans="30:33">
      <c r="AD1384" t="s">
        <v>236</v>
      </c>
      <c r="AE1384" t="s">
        <v>1497</v>
      </c>
      <c r="AG1384" t="str">
        <f>_xlfn.XLOOKUP(_aliassen[[#This Row],[standaard functie]],_stdfunctietabel[Standaardfunctie],_stdfunctietabel[standaardafdeling],,0)</f>
        <v>34 facilities</v>
      </c>
    </row>
    <row r="1385" spans="30:33">
      <c r="AD1385" t="s">
        <v>237</v>
      </c>
      <c r="AE1385" t="s">
        <v>237</v>
      </c>
      <c r="AG1385" t="str">
        <f>_xlfn.XLOOKUP(_aliassen[[#This Row],[standaard functie]],_stdfunctietabel[Standaardfunctie],_stdfunctietabel[standaardafdeling],,0)</f>
        <v>34 facilities</v>
      </c>
    </row>
    <row r="1386" spans="30:33">
      <c r="AD1386" t="s">
        <v>237</v>
      </c>
      <c r="AE1386" t="s">
        <v>1498</v>
      </c>
      <c r="AG1386" t="str">
        <f>_xlfn.XLOOKUP(_aliassen[[#This Row],[standaard functie]],_stdfunctietabel[Standaardfunctie],_stdfunctietabel[standaardafdeling],,0)</f>
        <v>34 facilities</v>
      </c>
    </row>
    <row r="1387" spans="30:33">
      <c r="AD1387" t="s">
        <v>237</v>
      </c>
      <c r="AE1387" t="s">
        <v>1499</v>
      </c>
      <c r="AG1387" t="str">
        <f>_xlfn.XLOOKUP(_aliassen[[#This Row],[standaard functie]],_stdfunctietabel[Standaardfunctie],_stdfunctietabel[standaardafdeling],,0)</f>
        <v>34 facilities</v>
      </c>
    </row>
    <row r="1388" spans="30:33">
      <c r="AD1388" t="s">
        <v>236</v>
      </c>
      <c r="AE1388" t="s">
        <v>1499</v>
      </c>
      <c r="AG1388" t="str">
        <f>_xlfn.XLOOKUP(_aliassen[[#This Row],[standaard functie]],_stdfunctietabel[Standaardfunctie],_stdfunctietabel[standaardafdeling],,0)</f>
        <v>34 facilities</v>
      </c>
    </row>
    <row r="1389" spans="30:33">
      <c r="AD1389" t="s">
        <v>237</v>
      </c>
      <c r="AE1389" t="s">
        <v>1500</v>
      </c>
      <c r="AG1389" t="str">
        <f>_xlfn.XLOOKUP(_aliassen[[#This Row],[standaard functie]],_stdfunctietabel[Standaardfunctie],_stdfunctietabel[standaardafdeling],,0)</f>
        <v>34 facilities</v>
      </c>
    </row>
    <row r="1390" spans="30:33">
      <c r="AD1390" t="s">
        <v>318</v>
      </c>
      <c r="AE1390" t="s">
        <v>318</v>
      </c>
      <c r="AG1390" t="str">
        <f>_xlfn.XLOOKUP(_aliassen[[#This Row],[standaard functie]],_stdfunctietabel[Standaardfunctie],_stdfunctietabel[standaardafdeling],,0)</f>
        <v>31 directie</v>
      </c>
    </row>
    <row r="1391" spans="30:33">
      <c r="AD1391" t="s">
        <v>219</v>
      </c>
      <c r="AE1391" t="s">
        <v>1501</v>
      </c>
      <c r="AG1391" t="str">
        <f>_xlfn.XLOOKUP(_aliassen[[#This Row],[standaard functie]],_stdfunctietabel[Standaardfunctie],_stdfunctietabel[standaardafdeling],,0)</f>
        <v>32 financial Control</v>
      </c>
    </row>
    <row r="1392" spans="30:33">
      <c r="AD1392" t="s">
        <v>213</v>
      </c>
      <c r="AE1392" t="s">
        <v>1502</v>
      </c>
      <c r="AG1392" t="str">
        <f>_xlfn.XLOOKUP(_aliassen[[#This Row],[standaard functie]],_stdfunctietabel[Standaardfunctie],_stdfunctietabel[standaardafdeling],,0)</f>
        <v>31 directie</v>
      </c>
    </row>
    <row r="1393" spans="30:33">
      <c r="AD1393" t="s">
        <v>276</v>
      </c>
      <c r="AE1393" t="s">
        <v>1503</v>
      </c>
      <c r="AG1393">
        <f>_xlfn.XLOOKUP(_aliassen[[#This Row],[standaard functie]],_stdfunctietabel[Standaardfunctie],_stdfunctietabel[standaardafdeling],,0)</f>
        <v>0</v>
      </c>
    </row>
    <row r="1394" spans="30:33">
      <c r="AD1394" t="s">
        <v>223</v>
      </c>
      <c r="AE1394" t="s">
        <v>1504</v>
      </c>
      <c r="AG1394" t="str">
        <f>_xlfn.XLOOKUP(_aliassen[[#This Row],[standaard functie]],_stdfunctietabel[Standaardfunctie],_stdfunctietabel[standaardafdeling],,0)</f>
        <v>32 financial Control</v>
      </c>
    </row>
    <row r="1395" spans="30:33">
      <c r="AD1395" t="s">
        <v>276</v>
      </c>
      <c r="AE1395" t="s">
        <v>1505</v>
      </c>
      <c r="AG1395">
        <f>_xlfn.XLOOKUP(_aliassen[[#This Row],[standaard functie]],_stdfunctietabel[Standaardfunctie],_stdfunctietabel[standaardafdeling],,0)</f>
        <v>0</v>
      </c>
    </row>
    <row r="1396" spans="30:33">
      <c r="AD1396" t="s">
        <v>276</v>
      </c>
      <c r="AE1396" t="s">
        <v>1506</v>
      </c>
      <c r="AG1396">
        <f>_xlfn.XLOOKUP(_aliassen[[#This Row],[standaard functie]],_stdfunctietabel[Standaardfunctie],_stdfunctietabel[standaardafdeling],,0)</f>
        <v>0</v>
      </c>
    </row>
    <row r="1397" spans="30:33">
      <c r="AD1397" t="s">
        <v>249</v>
      </c>
      <c r="AE1397" t="s">
        <v>1507</v>
      </c>
      <c r="AG1397" t="str">
        <f>_xlfn.XLOOKUP(_aliassen[[#This Row],[standaard functie]],_stdfunctietabel[Standaardfunctie],_stdfunctietabel[standaardafdeling],,0)</f>
        <v>36 hrm</v>
      </c>
    </row>
    <row r="1398" spans="30:33">
      <c r="AD1398" t="s">
        <v>276</v>
      </c>
      <c r="AE1398" t="s">
        <v>1508</v>
      </c>
      <c r="AG1398">
        <f>_xlfn.XLOOKUP(_aliassen[[#This Row],[standaard functie]],_stdfunctietabel[Standaardfunctie],_stdfunctietabel[standaardafdeling],,0)</f>
        <v>0</v>
      </c>
    </row>
    <row r="1399" spans="30:33">
      <c r="AD1399" t="s">
        <v>276</v>
      </c>
      <c r="AE1399" t="s">
        <v>1509</v>
      </c>
      <c r="AG1399">
        <f>_xlfn.XLOOKUP(_aliassen[[#This Row],[standaard functie]],_stdfunctietabel[Standaardfunctie],_stdfunctietabel[standaardafdeling],,0)</f>
        <v>0</v>
      </c>
    </row>
    <row r="1400" spans="30:33">
      <c r="AD1400" t="s">
        <v>212</v>
      </c>
      <c r="AE1400" t="s">
        <v>1510</v>
      </c>
      <c r="AG1400" t="str">
        <f>_xlfn.XLOOKUP(_aliassen[[#This Row],[standaard functie]],_stdfunctietabel[Standaardfunctie],_stdfunctietabel[standaardafdeling],,0)</f>
        <v>31 directie</v>
      </c>
    </row>
    <row r="1401" spans="30:33">
      <c r="AD1401" t="s">
        <v>314</v>
      </c>
      <c r="AE1401" t="s">
        <v>1511</v>
      </c>
      <c r="AG1401" t="str">
        <f>_xlfn.XLOOKUP(_aliassen[[#This Row],[standaard functie]],_stdfunctietabel[Standaardfunctie],_stdfunctietabel[standaardafdeling],,0)</f>
        <v>31 directie</v>
      </c>
    </row>
    <row r="1402" spans="30:33">
      <c r="AD1402" t="s">
        <v>212</v>
      </c>
      <c r="AE1402" t="s">
        <v>1512</v>
      </c>
      <c r="AG1402" t="str">
        <f>_xlfn.XLOOKUP(_aliassen[[#This Row],[standaard functie]],_stdfunctietabel[Standaardfunctie],_stdfunctietabel[standaardafdeling],,0)</f>
        <v>31 directie</v>
      </c>
    </row>
    <row r="1403" spans="30:33">
      <c r="AD1403" t="s">
        <v>276</v>
      </c>
      <c r="AE1403" t="s">
        <v>1513</v>
      </c>
      <c r="AG1403">
        <f>_xlfn.XLOOKUP(_aliassen[[#This Row],[standaard functie]],_stdfunctietabel[Standaardfunctie],_stdfunctietabel[standaardafdeling],,0)</f>
        <v>0</v>
      </c>
    </row>
    <row r="1404" spans="30:33">
      <c r="AD1404" t="s">
        <v>213</v>
      </c>
      <c r="AE1404" t="s">
        <v>1514</v>
      </c>
      <c r="AG1404" t="str">
        <f>_xlfn.XLOOKUP(_aliassen[[#This Row],[standaard functie]],_stdfunctietabel[Standaardfunctie],_stdfunctietabel[standaardafdeling],,0)</f>
        <v>31 directie</v>
      </c>
    </row>
    <row r="1405" spans="30:33">
      <c r="AD1405" t="s">
        <v>118</v>
      </c>
      <c r="AE1405" t="s">
        <v>1515</v>
      </c>
      <c r="AG1405" t="str">
        <f>_xlfn.XLOOKUP(_aliassen[[#This Row],[standaard functie]],_stdfunctietabel[Standaardfunctie],_stdfunctietabel[standaardafdeling],,0)</f>
        <v>23 engineering</v>
      </c>
    </row>
    <row r="1406" spans="30:33">
      <c r="AD1406" t="s">
        <v>130</v>
      </c>
      <c r="AE1406" t="s">
        <v>1515</v>
      </c>
      <c r="AG1406" t="str">
        <f>_xlfn.XLOOKUP(_aliassen[[#This Row],[standaard functie]],_stdfunctietabel[Standaardfunctie],_stdfunctietabel[standaardafdeling],,0)</f>
        <v>23 engineering</v>
      </c>
    </row>
    <row r="1407" spans="30:33">
      <c r="AD1407" t="s">
        <v>126</v>
      </c>
      <c r="AE1407" t="s">
        <v>1515</v>
      </c>
      <c r="AG1407" t="str">
        <f>_xlfn.XLOOKUP(_aliassen[[#This Row],[standaard functie]],_stdfunctietabel[Standaardfunctie],_stdfunctietabel[standaardafdeling],,0)</f>
        <v>23 engineering</v>
      </c>
    </row>
    <row r="1408" spans="30:33">
      <c r="AD1408" t="s">
        <v>276</v>
      </c>
      <c r="AE1408" t="s">
        <v>1516</v>
      </c>
      <c r="AG1408">
        <f>_xlfn.XLOOKUP(_aliassen[[#This Row],[standaard functie]],_stdfunctietabel[Standaardfunctie],_stdfunctietabel[standaardafdeling],,0)</f>
        <v>0</v>
      </c>
    </row>
    <row r="1409" spans="30:33">
      <c r="AD1409" t="s">
        <v>197</v>
      </c>
      <c r="AE1409" t="s">
        <v>1517</v>
      </c>
      <c r="AG1409" t="str">
        <f>_xlfn.XLOOKUP(_aliassen[[#This Row],[standaard functie]],_stdfunctietabel[Standaardfunctie],_stdfunctietabel[standaardafdeling],,0)</f>
        <v>27 projectleiding</v>
      </c>
    </row>
    <row r="1410" spans="30:33">
      <c r="AD1410" t="s">
        <v>314</v>
      </c>
      <c r="AE1410" t="s">
        <v>1518</v>
      </c>
      <c r="AG1410" t="str">
        <f>_xlfn.XLOOKUP(_aliassen[[#This Row],[standaard functie]],_stdfunctietabel[Standaardfunctie],_stdfunctietabel[standaardafdeling],,0)</f>
        <v>31 directie</v>
      </c>
    </row>
    <row r="1411" spans="30:33">
      <c r="AD1411" t="s">
        <v>179</v>
      </c>
      <c r="AE1411" t="s">
        <v>179</v>
      </c>
      <c r="AG1411" t="str">
        <f>_xlfn.XLOOKUP(_aliassen[[#This Row],[standaard functie]],_stdfunctietabel[Standaardfunctie],_stdfunctietabel[standaardafdeling],,0)</f>
        <v>26 magazijn</v>
      </c>
    </row>
    <row r="1412" spans="30:33">
      <c r="AD1412" t="s">
        <v>213</v>
      </c>
      <c r="AE1412" t="s">
        <v>1519</v>
      </c>
      <c r="AG1412" t="str">
        <f>_xlfn.XLOOKUP(_aliassen[[#This Row],[standaard functie]],_stdfunctietabel[Standaardfunctie],_stdfunctietabel[standaardafdeling],,0)</f>
        <v>31 directie</v>
      </c>
    </row>
    <row r="1413" spans="30:33">
      <c r="AD1413" t="s">
        <v>221</v>
      </c>
      <c r="AE1413" t="s">
        <v>1520</v>
      </c>
      <c r="AG1413" t="str">
        <f>_xlfn.XLOOKUP(_aliassen[[#This Row],[standaard functie]],_stdfunctietabel[Standaardfunctie],_stdfunctietabel[standaardafdeling],,0)</f>
        <v>32 financial Control</v>
      </c>
    </row>
    <row r="1414" spans="30:33">
      <c r="AD1414" t="s">
        <v>168</v>
      </c>
      <c r="AE1414" t="s">
        <v>1521</v>
      </c>
      <c r="AG1414" t="str">
        <f>_xlfn.XLOOKUP(_aliassen[[#This Row],[standaard functie]],_stdfunctietabel[Standaardfunctie],_stdfunctietabel[standaardafdeling],,0)</f>
        <v>25 inkoop</v>
      </c>
    </row>
    <row r="1415" spans="30:33">
      <c r="AD1415" t="s">
        <v>170</v>
      </c>
      <c r="AE1415" t="s">
        <v>1521</v>
      </c>
      <c r="AG1415" t="str">
        <f>_xlfn.XLOOKUP(_aliassen[[#This Row],[standaard functie]],_stdfunctietabel[Standaardfunctie],_stdfunctietabel[standaardafdeling],,0)</f>
        <v>25 inkoop</v>
      </c>
    </row>
    <row r="1416" spans="30:33">
      <c r="AD1416" t="s">
        <v>314</v>
      </c>
      <c r="AE1416" t="s">
        <v>1522</v>
      </c>
      <c r="AG1416" t="str">
        <f>_xlfn.XLOOKUP(_aliassen[[#This Row],[standaard functie]],_stdfunctietabel[Standaardfunctie],_stdfunctietabel[standaardafdeling],,0)</f>
        <v>31 directie</v>
      </c>
    </row>
    <row r="1417" spans="30:33">
      <c r="AD1417" t="s">
        <v>197</v>
      </c>
      <c r="AE1417" t="s">
        <v>1523</v>
      </c>
      <c r="AG1417" t="str">
        <f>_xlfn.XLOOKUP(_aliassen[[#This Row],[standaard functie]],_stdfunctietabel[Standaardfunctie],_stdfunctietabel[standaardafdeling],,0)</f>
        <v>27 projectleiding</v>
      </c>
    </row>
    <row r="1418" spans="30:33">
      <c r="AD1418" t="s">
        <v>211</v>
      </c>
      <c r="AE1418" t="s">
        <v>1524</v>
      </c>
      <c r="AG1418" t="str">
        <f>_xlfn.XLOOKUP(_aliassen[[#This Row],[standaard functie]],_stdfunctietabel[Standaardfunctie],_stdfunctietabel[standaardafdeling],,0)</f>
        <v>31 directie</v>
      </c>
    </row>
    <row r="1419" spans="30:33">
      <c r="AD1419" t="s">
        <v>195</v>
      </c>
      <c r="AE1419" t="s">
        <v>1525</v>
      </c>
      <c r="AG1419" t="str">
        <f>_xlfn.XLOOKUP(_aliassen[[#This Row],[standaard functie]],_stdfunctietabel[Standaardfunctie],_stdfunctietabel[standaardafdeling],,0)</f>
        <v>27 projectleiding</v>
      </c>
    </row>
    <row r="1420" spans="30:33">
      <c r="AD1420" t="s">
        <v>232</v>
      </c>
      <c r="AE1420" t="s">
        <v>1526</v>
      </c>
      <c r="AG1420" t="str">
        <f>_xlfn.XLOOKUP(_aliassen[[#This Row],[standaard functie]],_stdfunctietabel[Standaardfunctie],_stdfunctietabel[standaardafdeling],,0)</f>
        <v>34 facilities</v>
      </c>
    </row>
    <row r="1421" spans="30:33">
      <c r="AD1421" t="s">
        <v>276</v>
      </c>
      <c r="AE1421" t="s">
        <v>1526</v>
      </c>
      <c r="AG1421">
        <f>_xlfn.XLOOKUP(_aliassen[[#This Row],[standaard functie]],_stdfunctietabel[Standaardfunctie],_stdfunctietabel[standaardafdeling],,0)</f>
        <v>0</v>
      </c>
    </row>
    <row r="1422" spans="30:33">
      <c r="AD1422" t="s">
        <v>130</v>
      </c>
      <c r="AE1422" t="s">
        <v>1527</v>
      </c>
      <c r="AG1422" t="str">
        <f>_xlfn.XLOOKUP(_aliassen[[#This Row],[standaard functie]],_stdfunctietabel[Standaardfunctie],_stdfunctietabel[standaardafdeling],,0)</f>
        <v>23 engineering</v>
      </c>
    </row>
    <row r="1423" spans="30:33">
      <c r="AD1423" t="s">
        <v>118</v>
      </c>
      <c r="AE1423" t="s">
        <v>1528</v>
      </c>
      <c r="AG1423" t="str">
        <f>_xlfn.XLOOKUP(_aliassen[[#This Row],[standaard functie]],_stdfunctietabel[Standaardfunctie],_stdfunctietabel[standaardafdeling],,0)</f>
        <v>23 engineering</v>
      </c>
    </row>
    <row r="1424" spans="30:33">
      <c r="AD1424" t="s">
        <v>118</v>
      </c>
      <c r="AE1424" t="s">
        <v>1529</v>
      </c>
      <c r="AG1424" t="str">
        <f>_xlfn.XLOOKUP(_aliassen[[#This Row],[standaard functie]],_stdfunctietabel[Standaardfunctie],_stdfunctietabel[standaardafdeling],,0)</f>
        <v>23 engineering</v>
      </c>
    </row>
    <row r="1425" spans="30:33">
      <c r="AD1425" t="s">
        <v>126</v>
      </c>
      <c r="AE1425" t="s">
        <v>1529</v>
      </c>
      <c r="AG1425" t="str">
        <f>_xlfn.XLOOKUP(_aliassen[[#This Row],[standaard functie]],_stdfunctietabel[Standaardfunctie],_stdfunctietabel[standaardafdeling],,0)</f>
        <v>23 engineering</v>
      </c>
    </row>
    <row r="1426" spans="30:33">
      <c r="AD1426" t="s">
        <v>86</v>
      </c>
      <c r="AE1426" t="s">
        <v>1530</v>
      </c>
      <c r="AG1426" t="str">
        <f>_xlfn.XLOOKUP(_aliassen[[#This Row],[standaard functie]],_stdfunctietabel[Standaardfunctie],_stdfunctietabel[standaardafdeling],,0)</f>
        <v>11 service montage</v>
      </c>
    </row>
    <row r="1427" spans="30:33">
      <c r="AD1427" t="s">
        <v>57</v>
      </c>
      <c r="AE1427" t="s">
        <v>1531</v>
      </c>
      <c r="AG1427" t="str">
        <f>_xlfn.XLOOKUP(_aliassen[[#This Row],[standaard functie]],_stdfunctietabel[Standaardfunctie],_stdfunctietabel[standaardafdeling],,0)</f>
        <v>10 montage</v>
      </c>
    </row>
    <row r="1428" spans="30:33">
      <c r="AD1428" t="s">
        <v>281</v>
      </c>
      <c r="AE1428" t="s">
        <v>1532</v>
      </c>
      <c r="AG1428">
        <f>_xlfn.XLOOKUP(_aliassen[[#This Row],[standaard functie]],_stdfunctietabel[Standaardfunctie],_stdfunctietabel[standaardafdeling],,0)</f>
        <v>0</v>
      </c>
    </row>
    <row r="1429" spans="30:33">
      <c r="AD1429" t="s">
        <v>59</v>
      </c>
      <c r="AE1429" t="s">
        <v>1533</v>
      </c>
      <c r="AG1429" t="str">
        <f>_xlfn.XLOOKUP(_aliassen[[#This Row],[standaard functie]],_stdfunctietabel[Standaardfunctie],_stdfunctietabel[standaardafdeling],,0)</f>
        <v>10 montage</v>
      </c>
    </row>
    <row r="1430" spans="30:33">
      <c r="AD1430" t="s">
        <v>57</v>
      </c>
      <c r="AE1430" t="s">
        <v>1533</v>
      </c>
      <c r="AG1430" t="str">
        <f>_xlfn.XLOOKUP(_aliassen[[#This Row],[standaard functie]],_stdfunctietabel[Standaardfunctie],_stdfunctietabel[standaardafdeling],,0)</f>
        <v>10 montage</v>
      </c>
    </row>
    <row r="1431" spans="30:33">
      <c r="AD1431" t="s">
        <v>74</v>
      </c>
      <c r="AE1431" t="s">
        <v>1533</v>
      </c>
      <c r="AG1431" t="str">
        <f>_xlfn.XLOOKUP(_aliassen[[#This Row],[standaard functie]],_stdfunctietabel[Standaardfunctie],_stdfunctietabel[standaardafdeling],,0)</f>
        <v>11 service montage</v>
      </c>
    </row>
    <row r="1432" spans="30:33">
      <c r="AD1432" t="s">
        <v>57</v>
      </c>
      <c r="AE1432" t="s">
        <v>1534</v>
      </c>
      <c r="AG1432" t="str">
        <f>_xlfn.XLOOKUP(_aliassen[[#This Row],[standaard functie]],_stdfunctietabel[Standaardfunctie],_stdfunctietabel[standaardafdeling],,0)</f>
        <v>10 montage</v>
      </c>
    </row>
    <row r="1433" spans="30:33">
      <c r="AD1433" t="s">
        <v>57</v>
      </c>
      <c r="AE1433" t="s">
        <v>1535</v>
      </c>
      <c r="AG1433" t="str">
        <f>_xlfn.XLOOKUP(_aliassen[[#This Row],[standaard functie]],_stdfunctietabel[Standaardfunctie],_stdfunctietabel[standaardafdeling],,0)</f>
        <v>10 montage</v>
      </c>
    </row>
    <row r="1434" spans="30:33">
      <c r="AD1434" t="s">
        <v>53</v>
      </c>
      <c r="AE1434" t="s">
        <v>1536</v>
      </c>
      <c r="AG1434" t="str">
        <f>_xlfn.XLOOKUP(_aliassen[[#This Row],[standaard functie]],_stdfunctietabel[Standaardfunctie],_stdfunctietabel[standaardafdeling],,0)</f>
        <v>10 montage</v>
      </c>
    </row>
    <row r="1435" spans="30:33">
      <c r="AD1435" t="s">
        <v>57</v>
      </c>
      <c r="AE1435" t="s">
        <v>1537</v>
      </c>
      <c r="AG1435" t="str">
        <f>_xlfn.XLOOKUP(_aliassen[[#This Row],[standaard functie]],_stdfunctietabel[Standaardfunctie],_stdfunctietabel[standaardafdeling],,0)</f>
        <v>10 montage</v>
      </c>
    </row>
    <row r="1436" spans="30:33">
      <c r="AD1436" t="s">
        <v>53</v>
      </c>
      <c r="AE1436" t="s">
        <v>1538</v>
      </c>
      <c r="AG1436" t="str">
        <f>_xlfn.XLOOKUP(_aliassen[[#This Row],[standaard functie]],_stdfunctietabel[Standaardfunctie],_stdfunctietabel[standaardafdeling],,0)</f>
        <v>10 montage</v>
      </c>
    </row>
    <row r="1437" spans="30:33">
      <c r="AD1437" t="s">
        <v>57</v>
      </c>
      <c r="AE1437" t="s">
        <v>1539</v>
      </c>
      <c r="AG1437" t="str">
        <f>_xlfn.XLOOKUP(_aliassen[[#This Row],[standaard functie]],_stdfunctietabel[Standaardfunctie],_stdfunctietabel[standaardafdeling],,0)</f>
        <v>10 montage</v>
      </c>
    </row>
    <row r="1438" spans="30:33">
      <c r="AD1438" t="s">
        <v>118</v>
      </c>
      <c r="AE1438" t="s">
        <v>1540</v>
      </c>
      <c r="AG1438" t="str">
        <f>_xlfn.XLOOKUP(_aliassen[[#This Row],[standaard functie]],_stdfunctietabel[Standaardfunctie],_stdfunctietabel[standaardafdeling],,0)</f>
        <v>23 engineering</v>
      </c>
    </row>
    <row r="1439" spans="30:33">
      <c r="AD1439" t="s">
        <v>126</v>
      </c>
      <c r="AE1439" t="s">
        <v>1541</v>
      </c>
      <c r="AG1439" t="str">
        <f>_xlfn.XLOOKUP(_aliassen[[#This Row],[standaard functie]],_stdfunctietabel[Standaardfunctie],_stdfunctietabel[standaardafdeling],,0)</f>
        <v>23 engineering</v>
      </c>
    </row>
    <row r="1440" spans="30:33">
      <c r="AD1440" t="s">
        <v>145</v>
      </c>
      <c r="AE1440" t="s">
        <v>1542</v>
      </c>
      <c r="AG1440" t="str">
        <f>_xlfn.XLOOKUP(_aliassen[[#This Row],[standaard functie]],_stdfunctietabel[Standaardfunctie],_stdfunctietabel[standaardafdeling],,0)</f>
        <v>23 engineering</v>
      </c>
    </row>
    <row r="1441" spans="30:33">
      <c r="AD1441" t="s">
        <v>118</v>
      </c>
      <c r="AE1441" t="s">
        <v>1543</v>
      </c>
      <c r="AG1441" t="str">
        <f>_xlfn.XLOOKUP(_aliassen[[#This Row],[standaard functie]],_stdfunctietabel[Standaardfunctie],_stdfunctietabel[standaardafdeling],,0)</f>
        <v>23 engineering</v>
      </c>
    </row>
    <row r="1442" spans="30:33">
      <c r="AD1442" t="s">
        <v>143</v>
      </c>
      <c r="AE1442" t="s">
        <v>1544</v>
      </c>
      <c r="AG1442" t="str">
        <f>_xlfn.XLOOKUP(_aliassen[[#This Row],[standaard functie]],_stdfunctietabel[Standaardfunctie],_stdfunctietabel[standaardafdeling],,0)</f>
        <v>23 engineering</v>
      </c>
    </row>
    <row r="1443" spans="30:33">
      <c r="AD1443" t="s">
        <v>59</v>
      </c>
      <c r="AE1443" t="s">
        <v>1545</v>
      </c>
      <c r="AG1443" t="str">
        <f>_xlfn.XLOOKUP(_aliassen[[#This Row],[standaard functie]],_stdfunctietabel[Standaardfunctie],_stdfunctietabel[standaardafdeling],,0)</f>
        <v>10 montage</v>
      </c>
    </row>
    <row r="1444" spans="30:33">
      <c r="AD1444" t="s">
        <v>60</v>
      </c>
      <c r="AE1444" t="s">
        <v>1546</v>
      </c>
      <c r="AG1444" t="str">
        <f>_xlfn.XLOOKUP(_aliassen[[#This Row],[standaard functie]],_stdfunctietabel[Standaardfunctie],_stdfunctietabel[standaardafdeling],,0)</f>
        <v>10 montage</v>
      </c>
    </row>
    <row r="1445" spans="30:33">
      <c r="AD1445" t="s">
        <v>59</v>
      </c>
      <c r="AE1445" t="s">
        <v>1546</v>
      </c>
      <c r="AG1445" t="str">
        <f>_xlfn.XLOOKUP(_aliassen[[#This Row],[standaard functie]],_stdfunctietabel[Standaardfunctie],_stdfunctietabel[standaardafdeling],,0)</f>
        <v>10 montage</v>
      </c>
    </row>
    <row r="1446" spans="30:33">
      <c r="AD1446" t="s">
        <v>145</v>
      </c>
      <c r="AE1446" t="s">
        <v>1547</v>
      </c>
      <c r="AG1446" t="str">
        <f>_xlfn.XLOOKUP(_aliassen[[#This Row],[standaard functie]],_stdfunctietabel[Standaardfunctie],_stdfunctietabel[standaardafdeling],,0)</f>
        <v>23 engineering</v>
      </c>
    </row>
    <row r="1447" spans="30:33">
      <c r="AD1447" t="s">
        <v>59</v>
      </c>
      <c r="AE1447" t="s">
        <v>1548</v>
      </c>
      <c r="AG1447" t="str">
        <f>_xlfn.XLOOKUP(_aliassen[[#This Row],[standaard functie]],_stdfunctietabel[Standaardfunctie],_stdfunctietabel[standaardafdeling],,0)</f>
        <v>10 montage</v>
      </c>
    </row>
    <row r="1448" spans="30:33">
      <c r="AD1448" t="s">
        <v>60</v>
      </c>
      <c r="AE1448" t="s">
        <v>1548</v>
      </c>
      <c r="AG1448" t="str">
        <f>_xlfn.XLOOKUP(_aliassen[[#This Row],[standaard functie]],_stdfunctietabel[Standaardfunctie],_stdfunctietabel[standaardafdeling],,0)</f>
        <v>10 montage</v>
      </c>
    </row>
    <row r="1449" spans="30:33">
      <c r="AD1449" t="s">
        <v>61</v>
      </c>
      <c r="AE1449" t="s">
        <v>1548</v>
      </c>
      <c r="AG1449" t="str">
        <f>_xlfn.XLOOKUP(_aliassen[[#This Row],[standaard functie]],_stdfunctietabel[Standaardfunctie],_stdfunctietabel[standaardafdeling],,0)</f>
        <v>10 montage</v>
      </c>
    </row>
    <row r="1450" spans="30:33">
      <c r="AD1450" t="s">
        <v>57</v>
      </c>
      <c r="AE1450" t="s">
        <v>1548</v>
      </c>
      <c r="AG1450" t="str">
        <f>_xlfn.XLOOKUP(_aliassen[[#This Row],[standaard functie]],_stdfunctietabel[Standaardfunctie],_stdfunctietabel[standaardafdeling],,0)</f>
        <v>10 montage</v>
      </c>
    </row>
    <row r="1451" spans="30:33">
      <c r="AD1451" t="s">
        <v>61</v>
      </c>
      <c r="AE1451" t="s">
        <v>1549</v>
      </c>
      <c r="AG1451" t="str">
        <f>_xlfn.XLOOKUP(_aliassen[[#This Row],[standaard functie]],_stdfunctietabel[Standaardfunctie],_stdfunctietabel[standaardafdeling],,0)</f>
        <v>10 montage</v>
      </c>
    </row>
    <row r="1452" spans="30:33">
      <c r="AD1452" t="s">
        <v>59</v>
      </c>
      <c r="AE1452" t="s">
        <v>1550</v>
      </c>
      <c r="AG1452" t="str">
        <f>_xlfn.XLOOKUP(_aliassen[[#This Row],[standaard functie]],_stdfunctietabel[Standaardfunctie],_stdfunctietabel[standaardafdeling],,0)</f>
        <v>10 montage</v>
      </c>
    </row>
    <row r="1453" spans="30:33">
      <c r="AD1453" t="s">
        <v>57</v>
      </c>
      <c r="AE1453" t="s">
        <v>1551</v>
      </c>
      <c r="AG1453" t="str">
        <f>_xlfn.XLOOKUP(_aliassen[[#This Row],[standaard functie]],_stdfunctietabel[Standaardfunctie],_stdfunctietabel[standaardafdeling],,0)</f>
        <v>10 montage</v>
      </c>
    </row>
    <row r="1454" spans="30:33">
      <c r="AD1454" t="s">
        <v>59</v>
      </c>
      <c r="AE1454" t="s">
        <v>1552</v>
      </c>
      <c r="AG1454" t="str">
        <f>_xlfn.XLOOKUP(_aliassen[[#This Row],[standaard functie]],_stdfunctietabel[Standaardfunctie],_stdfunctietabel[standaardafdeling],,0)</f>
        <v>10 montage</v>
      </c>
    </row>
    <row r="1455" spans="30:33">
      <c r="AD1455" t="s">
        <v>60</v>
      </c>
      <c r="AE1455" t="s">
        <v>1553</v>
      </c>
      <c r="AG1455" t="str">
        <f>_xlfn.XLOOKUP(_aliassen[[#This Row],[standaard functie]],_stdfunctietabel[Standaardfunctie],_stdfunctietabel[standaardafdeling],,0)</f>
        <v>10 montage</v>
      </c>
    </row>
    <row r="1456" spans="30:33">
      <c r="AD1456" t="s">
        <v>59</v>
      </c>
      <c r="AE1456" t="s">
        <v>1554</v>
      </c>
      <c r="AG1456" t="str">
        <f>_xlfn.XLOOKUP(_aliassen[[#This Row],[standaard functie]],_stdfunctietabel[Standaardfunctie],_stdfunctietabel[standaardafdeling],,0)</f>
        <v>10 montage</v>
      </c>
    </row>
    <row r="1457" spans="30:33">
      <c r="AD1457" t="s">
        <v>53</v>
      </c>
      <c r="AE1457" t="s">
        <v>1555</v>
      </c>
      <c r="AG1457" t="str">
        <f>_xlfn.XLOOKUP(_aliassen[[#This Row],[standaard functie]],_stdfunctietabel[Standaardfunctie],_stdfunctietabel[standaardafdeling],,0)</f>
        <v>10 montage</v>
      </c>
    </row>
    <row r="1458" spans="30:33">
      <c r="AD1458" t="s">
        <v>57</v>
      </c>
      <c r="AE1458" t="s">
        <v>1556</v>
      </c>
      <c r="AG1458" t="str">
        <f>_xlfn.XLOOKUP(_aliassen[[#This Row],[standaard functie]],_stdfunctietabel[Standaardfunctie],_stdfunctietabel[standaardafdeling],,0)</f>
        <v>10 montage</v>
      </c>
    </row>
    <row r="1459" spans="30:33">
      <c r="AD1459" t="s">
        <v>74</v>
      </c>
      <c r="AE1459" t="s">
        <v>1557</v>
      </c>
      <c r="AG1459" t="str">
        <f>_xlfn.XLOOKUP(_aliassen[[#This Row],[standaard functie]],_stdfunctietabel[Standaardfunctie],_stdfunctietabel[standaardafdeling],,0)</f>
        <v>11 service montage</v>
      </c>
    </row>
    <row r="1460" spans="30:33">
      <c r="AD1460" t="s">
        <v>61</v>
      </c>
      <c r="AE1460" t="s">
        <v>1558</v>
      </c>
      <c r="AG1460" t="str">
        <f>_xlfn.XLOOKUP(_aliassen[[#This Row],[standaard functie]],_stdfunctietabel[Standaardfunctie],_stdfunctietabel[standaardafdeling],,0)</f>
        <v>10 montage</v>
      </c>
    </row>
    <row r="1461" spans="30:33">
      <c r="AD1461" t="s">
        <v>74</v>
      </c>
      <c r="AE1461" t="s">
        <v>1559</v>
      </c>
      <c r="AG1461" t="str">
        <f>_xlfn.XLOOKUP(_aliassen[[#This Row],[standaard functie]],_stdfunctietabel[Standaardfunctie],_stdfunctietabel[standaardafdeling],,0)</f>
        <v>11 service montage</v>
      </c>
    </row>
    <row r="1462" spans="30:33">
      <c r="AD1462" t="s">
        <v>61</v>
      </c>
      <c r="AE1462" t="s">
        <v>1560</v>
      </c>
      <c r="AG1462" t="str">
        <f>_xlfn.XLOOKUP(_aliassen[[#This Row],[standaard functie]],_stdfunctietabel[Standaardfunctie],_stdfunctietabel[standaardafdeling],,0)</f>
        <v>10 montage</v>
      </c>
    </row>
    <row r="1463" spans="30:33">
      <c r="AD1463" t="s">
        <v>60</v>
      </c>
      <c r="AE1463" t="s">
        <v>1561</v>
      </c>
      <c r="AG1463" t="str">
        <f>_xlfn.XLOOKUP(_aliassen[[#This Row],[standaard functie]],_stdfunctietabel[Standaardfunctie],_stdfunctietabel[standaardafdeling],,0)</f>
        <v>10 montage</v>
      </c>
    </row>
    <row r="1464" spans="30:33">
      <c r="AD1464" t="s">
        <v>60</v>
      </c>
      <c r="AE1464" t="s">
        <v>1562</v>
      </c>
      <c r="AG1464" t="str">
        <f>_xlfn.XLOOKUP(_aliassen[[#This Row],[standaard functie]],_stdfunctietabel[Standaardfunctie],_stdfunctietabel[standaardafdeling],,0)</f>
        <v>10 montage</v>
      </c>
    </row>
    <row r="1465" spans="30:33">
      <c r="AD1465" t="s">
        <v>213</v>
      </c>
      <c r="AE1465" t="s">
        <v>1563</v>
      </c>
      <c r="AG1465" t="str">
        <f>_xlfn.XLOOKUP(_aliassen[[#This Row],[standaard functie]],_stdfunctietabel[Standaardfunctie],_stdfunctietabel[standaardafdeling],,0)</f>
        <v>31 directie</v>
      </c>
    </row>
    <row r="1466" spans="30:33">
      <c r="AD1466" t="s">
        <v>145</v>
      </c>
      <c r="AE1466" t="s">
        <v>1564</v>
      </c>
      <c r="AG1466" t="str">
        <f>_xlfn.XLOOKUP(_aliassen[[#This Row],[standaard functie]],_stdfunctietabel[Standaardfunctie],_stdfunctietabel[standaardafdeling],,0)</f>
        <v>23 engineering</v>
      </c>
    </row>
    <row r="1467" spans="30:33">
      <c r="AE1467" t="s">
        <v>1565</v>
      </c>
      <c r="AG1467" t="e">
        <f>_xlfn.XLOOKUP(_aliassen[[#This Row],[standaard functie]],_stdfunctietabel[Standaardfunctie],_stdfunctietabel[standaardafdeling],,0)</f>
        <v>#N/A</v>
      </c>
    </row>
    <row r="1468" spans="30:33">
      <c r="AD1468" t="s">
        <v>57</v>
      </c>
      <c r="AE1468" t="s">
        <v>1566</v>
      </c>
      <c r="AG1468" t="str">
        <f>_xlfn.XLOOKUP(_aliassen[[#This Row],[standaard functie]],_stdfunctietabel[Standaardfunctie],_stdfunctietabel[standaardafdeling],,0)</f>
        <v>10 montage</v>
      </c>
    </row>
    <row r="1469" spans="30:33">
      <c r="AD1469" t="s">
        <v>57</v>
      </c>
      <c r="AE1469" t="s">
        <v>1567</v>
      </c>
      <c r="AG1469" t="str">
        <f>_xlfn.XLOOKUP(_aliassen[[#This Row],[standaard functie]],_stdfunctietabel[Standaardfunctie],_stdfunctietabel[standaardafdeling],,0)</f>
        <v>10 montage</v>
      </c>
    </row>
    <row r="1470" spans="30:33">
      <c r="AD1470" t="s">
        <v>57</v>
      </c>
      <c r="AE1470" t="s">
        <v>1568</v>
      </c>
      <c r="AG1470" t="str">
        <f>_xlfn.XLOOKUP(_aliassen[[#This Row],[standaard functie]],_stdfunctietabel[Standaardfunctie],_stdfunctietabel[standaardafdeling],,0)</f>
        <v>10 montage</v>
      </c>
    </row>
    <row r="1471" spans="30:33">
      <c r="AD1471" t="s">
        <v>57</v>
      </c>
      <c r="AE1471" t="s">
        <v>1569</v>
      </c>
      <c r="AG1471" t="str">
        <f>_xlfn.XLOOKUP(_aliassen[[#This Row],[standaard functie]],_stdfunctietabel[Standaardfunctie],_stdfunctietabel[standaardafdeling],,0)</f>
        <v>10 montage</v>
      </c>
    </row>
    <row r="1472" spans="30:33">
      <c r="AD1472" t="s">
        <v>60</v>
      </c>
      <c r="AE1472" t="s">
        <v>1570</v>
      </c>
      <c r="AG1472" t="str">
        <f>_xlfn.XLOOKUP(_aliassen[[#This Row],[standaard functie]],_stdfunctietabel[Standaardfunctie],_stdfunctietabel[standaardafdeling],,0)</f>
        <v>10 montage</v>
      </c>
    </row>
    <row r="1473" spans="30:33">
      <c r="AD1473" t="s">
        <v>59</v>
      </c>
      <c r="AE1473" t="s">
        <v>1571</v>
      </c>
      <c r="AG1473" t="str">
        <f>_xlfn.XLOOKUP(_aliassen[[#This Row],[standaard functie]],_stdfunctietabel[Standaardfunctie],_stdfunctietabel[standaardafdeling],,0)</f>
        <v>10 montage</v>
      </c>
    </row>
    <row r="1474" spans="30:33">
      <c r="AD1474" t="s">
        <v>60</v>
      </c>
      <c r="AE1474" t="s">
        <v>1572</v>
      </c>
      <c r="AG1474" t="str">
        <f>_xlfn.XLOOKUP(_aliassen[[#This Row],[standaard functie]],_stdfunctietabel[Standaardfunctie],_stdfunctietabel[standaardafdeling],,0)</f>
        <v>10 montage</v>
      </c>
    </row>
    <row r="1475" spans="30:33">
      <c r="AD1475" t="s">
        <v>57</v>
      </c>
      <c r="AE1475" t="s">
        <v>1572</v>
      </c>
      <c r="AG1475" t="str">
        <f>_xlfn.XLOOKUP(_aliassen[[#This Row],[standaard functie]],_stdfunctietabel[Standaardfunctie],_stdfunctietabel[standaardafdeling],,0)</f>
        <v>10 montage</v>
      </c>
    </row>
    <row r="1476" spans="30:33">
      <c r="AD1476" t="s">
        <v>60</v>
      </c>
      <c r="AE1476" t="s">
        <v>1573</v>
      </c>
      <c r="AG1476" t="str">
        <f>_xlfn.XLOOKUP(_aliassen[[#This Row],[standaard functie]],_stdfunctietabel[Standaardfunctie],_stdfunctietabel[standaardafdeling],,0)</f>
        <v>10 montage</v>
      </c>
    </row>
    <row r="1477" spans="30:33">
      <c r="AD1477" t="s">
        <v>53</v>
      </c>
      <c r="AE1477" t="s">
        <v>1574</v>
      </c>
      <c r="AG1477" t="str">
        <f>_xlfn.XLOOKUP(_aliassen[[#This Row],[standaard functie]],_stdfunctietabel[Standaardfunctie],_stdfunctietabel[standaardafdeling],,0)</f>
        <v>10 montage</v>
      </c>
    </row>
    <row r="1478" spans="30:33">
      <c r="AD1478" t="s">
        <v>60</v>
      </c>
      <c r="AE1478" t="s">
        <v>1575</v>
      </c>
      <c r="AG1478" t="str">
        <f>_xlfn.XLOOKUP(_aliassen[[#This Row],[standaard functie]],_stdfunctietabel[Standaardfunctie],_stdfunctietabel[standaardafdeling],,0)</f>
        <v>10 montage</v>
      </c>
    </row>
    <row r="1479" spans="30:33">
      <c r="AD1479" t="s">
        <v>59</v>
      </c>
      <c r="AE1479" t="s">
        <v>1575</v>
      </c>
      <c r="AG1479" t="str">
        <f>_xlfn.XLOOKUP(_aliassen[[#This Row],[standaard functie]],_stdfunctietabel[Standaardfunctie],_stdfunctietabel[standaardafdeling],,0)</f>
        <v>10 montage</v>
      </c>
    </row>
    <row r="1480" spans="30:33">
      <c r="AD1480" t="s">
        <v>57</v>
      </c>
      <c r="AE1480" t="s">
        <v>1575</v>
      </c>
      <c r="AG1480" t="str">
        <f>_xlfn.XLOOKUP(_aliassen[[#This Row],[standaard functie]],_stdfunctietabel[Standaardfunctie],_stdfunctietabel[standaardafdeling],,0)</f>
        <v>10 montage</v>
      </c>
    </row>
    <row r="1481" spans="30:33">
      <c r="AD1481" t="s">
        <v>74</v>
      </c>
      <c r="AE1481" t="s">
        <v>1575</v>
      </c>
      <c r="AG1481" t="str">
        <f>_xlfn.XLOOKUP(_aliassen[[#This Row],[standaard functie]],_stdfunctietabel[Standaardfunctie],_stdfunctietabel[standaardafdeling],,0)</f>
        <v>11 service montage</v>
      </c>
    </row>
    <row r="1482" spans="30:33">
      <c r="AD1482" t="s">
        <v>59</v>
      </c>
      <c r="AE1482" t="s">
        <v>1576</v>
      </c>
      <c r="AG1482" t="str">
        <f>_xlfn.XLOOKUP(_aliassen[[#This Row],[standaard functie]],_stdfunctietabel[Standaardfunctie],_stdfunctietabel[standaardafdeling],,0)</f>
        <v>10 montage</v>
      </c>
    </row>
    <row r="1483" spans="30:33">
      <c r="AD1483" t="s">
        <v>59</v>
      </c>
      <c r="AE1483" t="s">
        <v>1577</v>
      </c>
      <c r="AG1483" t="str">
        <f>_xlfn.XLOOKUP(_aliassen[[#This Row],[standaard functie]],_stdfunctietabel[Standaardfunctie],_stdfunctietabel[standaardafdeling],,0)</f>
        <v>10 montage</v>
      </c>
    </row>
    <row r="1484" spans="30:33">
      <c r="AD1484" t="s">
        <v>57</v>
      </c>
      <c r="AE1484" t="s">
        <v>1578</v>
      </c>
      <c r="AG1484" t="str">
        <f>_xlfn.XLOOKUP(_aliassen[[#This Row],[standaard functie]],_stdfunctietabel[Standaardfunctie],_stdfunctietabel[standaardafdeling],,0)</f>
        <v>10 montage</v>
      </c>
    </row>
    <row r="1485" spans="30:33">
      <c r="AD1485" t="s">
        <v>195</v>
      </c>
      <c r="AE1485" t="s">
        <v>1579</v>
      </c>
      <c r="AG1485" t="str">
        <f>_xlfn.XLOOKUP(_aliassen[[#This Row],[standaard functie]],_stdfunctietabel[Standaardfunctie],_stdfunctietabel[standaardafdeling],,0)</f>
        <v>27 projectleiding</v>
      </c>
    </row>
    <row r="1486" spans="30:33">
      <c r="AD1486" t="s">
        <v>57</v>
      </c>
      <c r="AE1486" t="s">
        <v>1580</v>
      </c>
      <c r="AG1486" t="str">
        <f>_xlfn.XLOOKUP(_aliassen[[#This Row],[standaard functie]],_stdfunctietabel[Standaardfunctie],_stdfunctietabel[standaardafdeling],,0)</f>
        <v>10 montage</v>
      </c>
    </row>
    <row r="1487" spans="30:33">
      <c r="AD1487" t="s">
        <v>57</v>
      </c>
      <c r="AE1487" t="s">
        <v>1581</v>
      </c>
      <c r="AG1487" t="str">
        <f>_xlfn.XLOOKUP(_aliassen[[#This Row],[standaard functie]],_stdfunctietabel[Standaardfunctie],_stdfunctietabel[standaardafdeling],,0)</f>
        <v>10 montage</v>
      </c>
    </row>
    <row r="1488" spans="30:33">
      <c r="AD1488" t="s">
        <v>57</v>
      </c>
      <c r="AE1488" t="s">
        <v>1582</v>
      </c>
      <c r="AG1488" t="str">
        <f>_xlfn.XLOOKUP(_aliassen[[#This Row],[standaard functie]],_stdfunctietabel[Standaardfunctie],_stdfunctietabel[standaardafdeling],,0)</f>
        <v>10 montage</v>
      </c>
    </row>
    <row r="1489" spans="30:33">
      <c r="AD1489" t="s">
        <v>60</v>
      </c>
      <c r="AE1489" t="s">
        <v>1583</v>
      </c>
      <c r="AG1489" t="str">
        <f>_xlfn.XLOOKUP(_aliassen[[#This Row],[standaard functie]],_stdfunctietabel[Standaardfunctie],_stdfunctietabel[standaardafdeling],,0)</f>
        <v>10 montage</v>
      </c>
    </row>
    <row r="1490" spans="30:33">
      <c r="AD1490" t="s">
        <v>57</v>
      </c>
      <c r="AE1490" t="s">
        <v>1583</v>
      </c>
      <c r="AG1490" t="str">
        <f>_xlfn.XLOOKUP(_aliassen[[#This Row],[standaard functie]],_stdfunctietabel[Standaardfunctie],_stdfunctietabel[standaardafdeling],,0)</f>
        <v>10 montage</v>
      </c>
    </row>
    <row r="1491" spans="30:33">
      <c r="AD1491" t="s">
        <v>53</v>
      </c>
      <c r="AE1491" t="s">
        <v>1584</v>
      </c>
      <c r="AG1491" t="str">
        <f>_xlfn.XLOOKUP(_aliassen[[#This Row],[standaard functie]],_stdfunctietabel[Standaardfunctie],_stdfunctietabel[standaardafdeling],,0)</f>
        <v>10 montage</v>
      </c>
    </row>
    <row r="1492" spans="30:33">
      <c r="AD1492" t="s">
        <v>86</v>
      </c>
      <c r="AE1492" t="s">
        <v>1585</v>
      </c>
      <c r="AG1492" t="str">
        <f>_xlfn.XLOOKUP(_aliassen[[#This Row],[standaard functie]],_stdfunctietabel[Standaardfunctie],_stdfunctietabel[standaardafdeling],,0)</f>
        <v>11 service montage</v>
      </c>
    </row>
    <row r="1493" spans="30:33">
      <c r="AD1493" t="s">
        <v>145</v>
      </c>
      <c r="AE1493" t="s">
        <v>1585</v>
      </c>
      <c r="AG1493" t="str">
        <f>_xlfn.XLOOKUP(_aliassen[[#This Row],[standaard functie]],_stdfunctietabel[Standaardfunctie],_stdfunctietabel[standaardafdeling],,0)</f>
        <v>23 engineering</v>
      </c>
    </row>
    <row r="1494" spans="30:33">
      <c r="AD1494" t="s">
        <v>57</v>
      </c>
      <c r="AE1494" t="s">
        <v>1586</v>
      </c>
      <c r="AG1494" t="str">
        <f>_xlfn.XLOOKUP(_aliassen[[#This Row],[standaard functie]],_stdfunctietabel[Standaardfunctie],_stdfunctietabel[standaardafdeling],,0)</f>
        <v>10 montage</v>
      </c>
    </row>
    <row r="1495" spans="30:33">
      <c r="AD1495" t="s">
        <v>60</v>
      </c>
      <c r="AE1495" t="s">
        <v>1586</v>
      </c>
      <c r="AG1495" t="str">
        <f>_xlfn.XLOOKUP(_aliassen[[#This Row],[standaard functie]],_stdfunctietabel[Standaardfunctie],_stdfunctietabel[standaardafdeling],,0)</f>
        <v>10 montage</v>
      </c>
    </row>
    <row r="1496" spans="30:33">
      <c r="AD1496" t="s">
        <v>59</v>
      </c>
      <c r="AE1496" t="s">
        <v>1586</v>
      </c>
      <c r="AG1496" t="str">
        <f>_xlfn.XLOOKUP(_aliassen[[#This Row],[standaard functie]],_stdfunctietabel[Standaardfunctie],_stdfunctietabel[standaardafdeling],,0)</f>
        <v>10 montage</v>
      </c>
    </row>
    <row r="1497" spans="30:33">
      <c r="AD1497" t="s">
        <v>61</v>
      </c>
      <c r="AE1497" t="s">
        <v>1586</v>
      </c>
      <c r="AG1497" t="str">
        <f>_xlfn.XLOOKUP(_aliassen[[#This Row],[standaard functie]],_stdfunctietabel[Standaardfunctie],_stdfunctietabel[standaardafdeling],,0)</f>
        <v>10 montage</v>
      </c>
    </row>
    <row r="1498" spans="30:33">
      <c r="AD1498" t="s">
        <v>74</v>
      </c>
      <c r="AE1498" t="s">
        <v>1586</v>
      </c>
      <c r="AG1498" t="str">
        <f>_xlfn.XLOOKUP(_aliassen[[#This Row],[standaard functie]],_stdfunctietabel[Standaardfunctie],_stdfunctietabel[standaardafdeling],,0)</f>
        <v>11 service montage</v>
      </c>
    </row>
    <row r="1499" spans="30:33">
      <c r="AD1499" t="s">
        <v>151</v>
      </c>
      <c r="AE1499" t="s">
        <v>1586</v>
      </c>
      <c r="AG1499" t="str">
        <f>_xlfn.XLOOKUP(_aliassen[[#This Row],[standaard functie]],_stdfunctietabel[Standaardfunctie],_stdfunctietabel[standaardafdeling],,0)</f>
        <v>24 werkvoorbereiding</v>
      </c>
    </row>
    <row r="1500" spans="30:33">
      <c r="AD1500" t="s">
        <v>57</v>
      </c>
      <c r="AE1500" t="s">
        <v>1587</v>
      </c>
      <c r="AG1500" t="str">
        <f>_xlfn.XLOOKUP(_aliassen[[#This Row],[standaard functie]],_stdfunctietabel[Standaardfunctie],_stdfunctietabel[standaardafdeling],,0)</f>
        <v>10 montage</v>
      </c>
    </row>
    <row r="1501" spans="30:33">
      <c r="AD1501" t="s">
        <v>57</v>
      </c>
      <c r="AE1501" t="s">
        <v>1588</v>
      </c>
      <c r="AG1501" t="str">
        <f>_xlfn.XLOOKUP(_aliassen[[#This Row],[standaard functie]],_stdfunctietabel[Standaardfunctie],_stdfunctietabel[standaardafdeling],,0)</f>
        <v>10 montage</v>
      </c>
    </row>
    <row r="1502" spans="30:33">
      <c r="AD1502" t="s">
        <v>59</v>
      </c>
      <c r="AE1502" t="s">
        <v>1589</v>
      </c>
      <c r="AG1502" t="str">
        <f>_xlfn.XLOOKUP(_aliassen[[#This Row],[standaard functie]],_stdfunctietabel[Standaardfunctie],_stdfunctietabel[standaardafdeling],,0)</f>
        <v>10 montage</v>
      </c>
    </row>
    <row r="1503" spans="30:33">
      <c r="AD1503" t="s">
        <v>57</v>
      </c>
      <c r="AE1503" t="s">
        <v>1590</v>
      </c>
      <c r="AG1503" t="str">
        <f>_xlfn.XLOOKUP(_aliassen[[#This Row],[standaard functie]],_stdfunctietabel[Standaardfunctie],_stdfunctietabel[standaardafdeling],,0)</f>
        <v>10 montage</v>
      </c>
    </row>
    <row r="1504" spans="30:33">
      <c r="AD1504" t="s">
        <v>57</v>
      </c>
      <c r="AE1504" t="s">
        <v>1591</v>
      </c>
      <c r="AG1504" t="str">
        <f>_xlfn.XLOOKUP(_aliassen[[#This Row],[standaard functie]],_stdfunctietabel[Standaardfunctie],_stdfunctietabel[standaardafdeling],,0)</f>
        <v>10 montage</v>
      </c>
    </row>
    <row r="1505" spans="30:33">
      <c r="AD1505" t="s">
        <v>57</v>
      </c>
      <c r="AE1505" t="s">
        <v>1592</v>
      </c>
      <c r="AG1505" t="str">
        <f>_xlfn.XLOOKUP(_aliassen[[#This Row],[standaard functie]],_stdfunctietabel[Standaardfunctie],_stdfunctietabel[standaardafdeling],,0)</f>
        <v>10 montage</v>
      </c>
    </row>
    <row r="1506" spans="30:33">
      <c r="AD1506" t="s">
        <v>57</v>
      </c>
      <c r="AE1506" t="s">
        <v>1593</v>
      </c>
      <c r="AG1506" t="str">
        <f>_xlfn.XLOOKUP(_aliassen[[#This Row],[standaard functie]],_stdfunctietabel[Standaardfunctie],_stdfunctietabel[standaardafdeling],,0)</f>
        <v>10 montage</v>
      </c>
    </row>
    <row r="1507" spans="30:33">
      <c r="AD1507" t="s">
        <v>57</v>
      </c>
      <c r="AE1507" t="s">
        <v>1594</v>
      </c>
      <c r="AG1507" t="str">
        <f>_xlfn.XLOOKUP(_aliassen[[#This Row],[standaard functie]],_stdfunctietabel[Standaardfunctie],_stdfunctietabel[standaardafdeling],,0)</f>
        <v>10 montage</v>
      </c>
    </row>
    <row r="1508" spans="30:33">
      <c r="AD1508" t="s">
        <v>59</v>
      </c>
      <c r="AE1508" t="s">
        <v>1595</v>
      </c>
      <c r="AG1508" t="str">
        <f>_xlfn.XLOOKUP(_aliassen[[#This Row],[standaard functie]],_stdfunctietabel[Standaardfunctie],_stdfunctietabel[standaardafdeling],,0)</f>
        <v>10 montage</v>
      </c>
    </row>
    <row r="1509" spans="30:33">
      <c r="AD1509" t="s">
        <v>57</v>
      </c>
      <c r="AE1509" t="s">
        <v>1596</v>
      </c>
      <c r="AG1509" t="str">
        <f>_xlfn.XLOOKUP(_aliassen[[#This Row],[standaard functie]],_stdfunctietabel[Standaardfunctie],_stdfunctietabel[standaardafdeling],,0)</f>
        <v>10 montage</v>
      </c>
    </row>
    <row r="1510" spans="30:33">
      <c r="AD1510" t="s">
        <v>57</v>
      </c>
      <c r="AE1510" t="s">
        <v>1597</v>
      </c>
      <c r="AG1510" t="str">
        <f>_xlfn.XLOOKUP(_aliassen[[#This Row],[standaard functie]],_stdfunctietabel[Standaardfunctie],_stdfunctietabel[standaardafdeling],,0)</f>
        <v>10 montage</v>
      </c>
    </row>
    <row r="1511" spans="30:33">
      <c r="AD1511" t="s">
        <v>74</v>
      </c>
      <c r="AE1511" t="s">
        <v>1598</v>
      </c>
      <c r="AG1511" t="str">
        <f>_xlfn.XLOOKUP(_aliassen[[#This Row],[standaard functie]],_stdfunctietabel[Standaardfunctie],_stdfunctietabel[standaardafdeling],,0)</f>
        <v>11 service montage</v>
      </c>
    </row>
    <row r="1512" spans="30:33">
      <c r="AD1512" t="s">
        <v>57</v>
      </c>
      <c r="AE1512" t="s">
        <v>1599</v>
      </c>
      <c r="AG1512" t="str">
        <f>_xlfn.XLOOKUP(_aliassen[[#This Row],[standaard functie]],_stdfunctietabel[Standaardfunctie],_stdfunctietabel[standaardafdeling],,0)</f>
        <v>10 montage</v>
      </c>
    </row>
    <row r="1513" spans="30:33">
      <c r="AD1513" t="s">
        <v>118</v>
      </c>
      <c r="AE1513" t="s">
        <v>1600</v>
      </c>
      <c r="AG1513" t="str">
        <f>_xlfn.XLOOKUP(_aliassen[[#This Row],[standaard functie]],_stdfunctietabel[Standaardfunctie],_stdfunctietabel[standaardafdeling],,0)</f>
        <v>23 engineering</v>
      </c>
    </row>
    <row r="1514" spans="30:33">
      <c r="AD1514" t="s">
        <v>59</v>
      </c>
      <c r="AE1514" t="s">
        <v>1601</v>
      </c>
      <c r="AG1514" t="str">
        <f>_xlfn.XLOOKUP(_aliassen[[#This Row],[standaard functie]],_stdfunctietabel[Standaardfunctie],_stdfunctietabel[standaardafdeling],,0)</f>
        <v>10 montage</v>
      </c>
    </row>
    <row r="1515" spans="30:33">
      <c r="AD1515" t="s">
        <v>57</v>
      </c>
      <c r="AE1515" t="s">
        <v>1601</v>
      </c>
      <c r="AG1515" t="str">
        <f>_xlfn.XLOOKUP(_aliassen[[#This Row],[standaard functie]],_stdfunctietabel[Standaardfunctie],_stdfunctietabel[standaardafdeling],,0)</f>
        <v>10 montage</v>
      </c>
    </row>
    <row r="1516" spans="30:33">
      <c r="AD1516" t="s">
        <v>276</v>
      </c>
      <c r="AE1516" t="s">
        <v>1602</v>
      </c>
      <c r="AG1516">
        <f>_xlfn.XLOOKUP(_aliassen[[#This Row],[standaard functie]],_stdfunctietabel[Standaardfunctie],_stdfunctietabel[standaardafdeling],,0)</f>
        <v>0</v>
      </c>
    </row>
    <row r="1517" spans="30:33">
      <c r="AD1517" t="s">
        <v>215</v>
      </c>
      <c r="AE1517" t="s">
        <v>1603</v>
      </c>
      <c r="AG1517" t="str">
        <f>_xlfn.XLOOKUP(_aliassen[[#This Row],[standaard functie]],_stdfunctietabel[Standaardfunctie],_stdfunctietabel[standaardafdeling],,0)</f>
        <v>32 financial Control</v>
      </c>
    </row>
    <row r="1518" spans="30:33">
      <c r="AD1518" t="s">
        <v>276</v>
      </c>
      <c r="AE1518" t="s">
        <v>1604</v>
      </c>
      <c r="AG1518">
        <f>_xlfn.XLOOKUP(_aliassen[[#This Row],[standaard functie]],_stdfunctietabel[Standaardfunctie],_stdfunctietabel[standaardafdeling],,0)</f>
        <v>0</v>
      </c>
    </row>
    <row r="1519" spans="30:33">
      <c r="AD1519" t="s">
        <v>179</v>
      </c>
      <c r="AE1519" t="s">
        <v>1605</v>
      </c>
      <c r="AG1519" t="str">
        <f>_xlfn.XLOOKUP(_aliassen[[#This Row],[standaard functie]],_stdfunctietabel[Standaardfunctie],_stdfunctietabel[standaardafdeling],,0)</f>
        <v>26 magazijn</v>
      </c>
    </row>
    <row r="1520" spans="30:33">
      <c r="AD1520" t="s">
        <v>162</v>
      </c>
      <c r="AE1520" t="s">
        <v>1606</v>
      </c>
      <c r="AG1520" t="str">
        <f>_xlfn.XLOOKUP(_aliassen[[#This Row],[standaard functie]],_stdfunctietabel[Standaardfunctie],_stdfunctietabel[standaardafdeling],,0)</f>
        <v>24 werkvoorbereiding</v>
      </c>
    </row>
    <row r="1521" spans="30:33">
      <c r="AD1521" t="s">
        <v>247</v>
      </c>
      <c r="AE1521" t="s">
        <v>1607</v>
      </c>
      <c r="AG1521" t="str">
        <f>_xlfn.XLOOKUP(_aliassen[[#This Row],[standaard functie]],_stdfunctietabel[Standaardfunctie],_stdfunctietabel[standaardafdeling],,0)</f>
        <v>36 hrm</v>
      </c>
    </row>
    <row r="1522" spans="30:33">
      <c r="AD1522" t="s">
        <v>334</v>
      </c>
      <c r="AE1522" t="s">
        <v>1608</v>
      </c>
      <c r="AG1522" t="str">
        <f>_xlfn.XLOOKUP(_aliassen[[#This Row],[standaard functie]],_stdfunctietabel[Standaardfunctie],_stdfunctietabel[standaardafdeling],,0)</f>
        <v>35 ict</v>
      </c>
    </row>
    <row r="1523" spans="30:33">
      <c r="AD1523" t="s">
        <v>276</v>
      </c>
      <c r="AE1523" t="s">
        <v>1609</v>
      </c>
      <c r="AG1523">
        <f>_xlfn.XLOOKUP(_aliassen[[#This Row],[standaard functie]],_stdfunctietabel[Standaardfunctie],_stdfunctietabel[standaardafdeling],,0)</f>
        <v>0</v>
      </c>
    </row>
    <row r="1524" spans="30:33">
      <c r="AD1524" t="s">
        <v>158</v>
      </c>
      <c r="AE1524" t="s">
        <v>1610</v>
      </c>
      <c r="AG1524" t="str">
        <f>_xlfn.XLOOKUP(_aliassen[[#This Row],[standaard functie]],_stdfunctietabel[Standaardfunctie],_stdfunctietabel[standaardafdeling],,0)</f>
        <v>24 werkvoorbereiding</v>
      </c>
    </row>
    <row r="1525" spans="30:33">
      <c r="AD1525" t="s">
        <v>276</v>
      </c>
      <c r="AE1525" t="s">
        <v>1611</v>
      </c>
      <c r="AG1525">
        <f>_xlfn.XLOOKUP(_aliassen[[#This Row],[standaard functie]],_stdfunctietabel[Standaardfunctie],_stdfunctietabel[standaardafdeling],,0)</f>
        <v>0</v>
      </c>
    </row>
    <row r="1526" spans="30:33">
      <c r="AD1526" t="s">
        <v>90</v>
      </c>
      <c r="AE1526" t="s">
        <v>1612</v>
      </c>
      <c r="AG1526" t="str">
        <f>_xlfn.XLOOKUP(_aliassen[[#This Row],[standaard functie]],_stdfunctietabel[Standaardfunctie],_stdfunctietabel[standaardafdeling],,0)</f>
        <v xml:space="preserve">21 verkoop </v>
      </c>
    </row>
    <row r="1527" spans="30:33">
      <c r="AD1527" t="s">
        <v>90</v>
      </c>
      <c r="AE1527" t="s">
        <v>1613</v>
      </c>
      <c r="AG1527" t="str">
        <f>_xlfn.XLOOKUP(_aliassen[[#This Row],[standaard functie]],_stdfunctietabel[Standaardfunctie],_stdfunctietabel[standaardafdeling],,0)</f>
        <v xml:space="preserve">21 verkoop </v>
      </c>
    </row>
    <row r="1528" spans="30:33">
      <c r="AD1528" t="s">
        <v>90</v>
      </c>
      <c r="AE1528" t="s">
        <v>1614</v>
      </c>
      <c r="AG1528" t="str">
        <f>_xlfn.XLOOKUP(_aliassen[[#This Row],[standaard functie]],_stdfunctietabel[Standaardfunctie],_stdfunctietabel[standaardafdeling],,0)</f>
        <v xml:space="preserve">21 verkoop </v>
      </c>
    </row>
    <row r="1529" spans="30:33">
      <c r="AD1529" t="s">
        <v>215</v>
      </c>
      <c r="AE1529" t="s">
        <v>1615</v>
      </c>
      <c r="AG1529" t="str">
        <f>_xlfn.XLOOKUP(_aliassen[[#This Row],[standaard functie]],_stdfunctietabel[Standaardfunctie],_stdfunctietabel[standaardafdeling],,0)</f>
        <v>32 financial Control</v>
      </c>
    </row>
    <row r="1530" spans="30:33">
      <c r="AD1530" t="s">
        <v>90</v>
      </c>
      <c r="AE1530" t="s">
        <v>1616</v>
      </c>
      <c r="AG1530" t="str">
        <f>_xlfn.XLOOKUP(_aliassen[[#This Row],[standaard functie]],_stdfunctietabel[Standaardfunctie],_stdfunctietabel[standaardafdeling],,0)</f>
        <v xml:space="preserve">21 verkoop </v>
      </c>
    </row>
    <row r="1531" spans="30:33">
      <c r="AD1531" t="s">
        <v>276</v>
      </c>
      <c r="AE1531" t="s">
        <v>1617</v>
      </c>
      <c r="AG1531">
        <f>_xlfn.XLOOKUP(_aliassen[[#This Row],[standaard functie]],_stdfunctietabel[Standaardfunctie],_stdfunctietabel[standaardafdeling],,0)</f>
        <v>0</v>
      </c>
    </row>
    <row r="1532" spans="30:33">
      <c r="AD1532" t="s">
        <v>276</v>
      </c>
      <c r="AE1532" t="s">
        <v>1618</v>
      </c>
      <c r="AG1532">
        <f>_xlfn.XLOOKUP(_aliassen[[#This Row],[standaard functie]],_stdfunctietabel[Standaardfunctie],_stdfunctietabel[standaardafdeling],,0)</f>
        <v>0</v>
      </c>
    </row>
    <row r="1533" spans="30:33">
      <c r="AD1533" t="s">
        <v>135</v>
      </c>
      <c r="AE1533" t="s">
        <v>1619</v>
      </c>
      <c r="AG1533" t="str">
        <f>_xlfn.XLOOKUP(_aliassen[[#This Row],[standaard functie]],_stdfunctietabel[Standaardfunctie],_stdfunctietabel[standaardafdeling],,0)</f>
        <v>23 engineering</v>
      </c>
    </row>
    <row r="1534" spans="30:33">
      <c r="AD1534" t="s">
        <v>118</v>
      </c>
      <c r="AE1534" t="s">
        <v>1620</v>
      </c>
      <c r="AG1534" t="str">
        <f>_xlfn.XLOOKUP(_aliassen[[#This Row],[standaard functie]],_stdfunctietabel[Standaardfunctie],_stdfunctietabel[standaardafdeling],,0)</f>
        <v>23 engineering</v>
      </c>
    </row>
    <row r="1535" spans="30:33">
      <c r="AD1535" t="s">
        <v>147</v>
      </c>
      <c r="AE1535" t="s">
        <v>1621</v>
      </c>
      <c r="AG1535" t="str">
        <f>_xlfn.XLOOKUP(_aliassen[[#This Row],[standaard functie]],_stdfunctietabel[Standaardfunctie],_stdfunctietabel[standaardafdeling],,0)</f>
        <v>24 werkvoorbereiding</v>
      </c>
    </row>
    <row r="1536" spans="30:33">
      <c r="AD1536" t="s">
        <v>118</v>
      </c>
      <c r="AE1536" t="s">
        <v>118</v>
      </c>
      <c r="AG1536" t="str">
        <f>_xlfn.XLOOKUP(_aliassen[[#This Row],[standaard functie]],_stdfunctietabel[Standaardfunctie],_stdfunctietabel[standaardafdeling],,0)</f>
        <v>23 engineering</v>
      </c>
    </row>
    <row r="1537" spans="30:33">
      <c r="AD1537" t="s">
        <v>126</v>
      </c>
      <c r="AE1537" t="s">
        <v>118</v>
      </c>
      <c r="AG1537" t="str">
        <f>_xlfn.XLOOKUP(_aliassen[[#This Row],[standaard functie]],_stdfunctietabel[Standaardfunctie],_stdfunctietabel[standaardafdeling],,0)</f>
        <v>23 engineering</v>
      </c>
    </row>
    <row r="1538" spans="30:33">
      <c r="AD1538" t="s">
        <v>118</v>
      </c>
      <c r="AE1538" t="s">
        <v>1622</v>
      </c>
      <c r="AG1538" t="str">
        <f>_xlfn.XLOOKUP(_aliassen[[#This Row],[standaard functie]],_stdfunctietabel[Standaardfunctie],_stdfunctietabel[standaardafdeling],,0)</f>
        <v>23 engineering</v>
      </c>
    </row>
    <row r="1539" spans="30:33">
      <c r="AD1539" t="s">
        <v>118</v>
      </c>
      <c r="AE1539" t="s">
        <v>1623</v>
      </c>
      <c r="AG1539" t="str">
        <f>_xlfn.XLOOKUP(_aliassen[[#This Row],[standaard functie]],_stdfunctietabel[Standaardfunctie],_stdfunctietabel[standaardafdeling],,0)</f>
        <v>23 engineering</v>
      </c>
    </row>
    <row r="1540" spans="30:33">
      <c r="AD1540" t="s">
        <v>139</v>
      </c>
      <c r="AE1540" t="s">
        <v>1624</v>
      </c>
      <c r="AG1540" t="str">
        <f>_xlfn.XLOOKUP(_aliassen[[#This Row],[standaard functie]],_stdfunctietabel[Standaardfunctie],_stdfunctietabel[standaardafdeling],,0)</f>
        <v>23 engineering</v>
      </c>
    </row>
    <row r="1541" spans="30:33">
      <c r="AD1541" t="s">
        <v>118</v>
      </c>
      <c r="AE1541" t="s">
        <v>1625</v>
      </c>
      <c r="AG1541" t="str">
        <f>_xlfn.XLOOKUP(_aliassen[[#This Row],[standaard functie]],_stdfunctietabel[Standaardfunctie],_stdfunctietabel[standaardafdeling],,0)</f>
        <v>23 engineering</v>
      </c>
    </row>
    <row r="1542" spans="30:33">
      <c r="AD1542" t="s">
        <v>118</v>
      </c>
      <c r="AE1542" t="s">
        <v>1626</v>
      </c>
      <c r="AG1542" t="str">
        <f>_xlfn.XLOOKUP(_aliassen[[#This Row],[standaard functie]],_stdfunctietabel[Standaardfunctie],_stdfunctietabel[standaardafdeling],,0)</f>
        <v>23 engineering</v>
      </c>
    </row>
    <row r="1543" spans="30:33">
      <c r="AD1543" t="s">
        <v>143</v>
      </c>
      <c r="AE1543" t="s">
        <v>1627</v>
      </c>
      <c r="AG1543" t="str">
        <f>_xlfn.XLOOKUP(_aliassen[[#This Row],[standaard functie]],_stdfunctietabel[Standaardfunctie],_stdfunctietabel[standaardafdeling],,0)</f>
        <v>23 engineering</v>
      </c>
    </row>
    <row r="1544" spans="30:33">
      <c r="AD1544" t="s">
        <v>118</v>
      </c>
      <c r="AE1544" t="s">
        <v>1628</v>
      </c>
      <c r="AG1544" t="str">
        <f>_xlfn.XLOOKUP(_aliassen[[#This Row],[standaard functie]],_stdfunctietabel[Standaardfunctie],_stdfunctietabel[standaardafdeling],,0)</f>
        <v>23 engineering</v>
      </c>
    </row>
    <row r="1545" spans="30:33">
      <c r="AD1545" t="s">
        <v>118</v>
      </c>
      <c r="AE1545" t="s">
        <v>1629</v>
      </c>
      <c r="AG1545" t="str">
        <f>_xlfn.XLOOKUP(_aliassen[[#This Row],[standaard functie]],_stdfunctietabel[Standaardfunctie],_stdfunctietabel[standaardafdeling],,0)</f>
        <v>23 engineering</v>
      </c>
    </row>
    <row r="1546" spans="30:33">
      <c r="AD1546" t="s">
        <v>147</v>
      </c>
      <c r="AE1546" t="s">
        <v>1630</v>
      </c>
      <c r="AG1546" t="str">
        <f>_xlfn.XLOOKUP(_aliassen[[#This Row],[standaard functie]],_stdfunctietabel[Standaardfunctie],_stdfunctietabel[standaardafdeling],,0)</f>
        <v>24 werkvoorbereiding</v>
      </c>
    </row>
    <row r="1547" spans="30:33">
      <c r="AD1547" t="s">
        <v>151</v>
      </c>
      <c r="AE1547" t="s">
        <v>1631</v>
      </c>
      <c r="AG1547" t="str">
        <f>_xlfn.XLOOKUP(_aliassen[[#This Row],[standaard functie]],_stdfunctietabel[Standaardfunctie],_stdfunctietabel[standaardafdeling],,0)</f>
        <v>24 werkvoorbereiding</v>
      </c>
    </row>
    <row r="1548" spans="30:33">
      <c r="AD1548" t="s">
        <v>118</v>
      </c>
      <c r="AE1548" t="s">
        <v>1632</v>
      </c>
      <c r="AG1548" t="str">
        <f>_xlfn.XLOOKUP(_aliassen[[#This Row],[standaard functie]],_stdfunctietabel[Standaardfunctie],_stdfunctietabel[standaardafdeling],,0)</f>
        <v>23 engineering</v>
      </c>
    </row>
    <row r="1549" spans="30:33">
      <c r="AD1549" t="s">
        <v>118</v>
      </c>
      <c r="AE1549" t="s">
        <v>1633</v>
      </c>
      <c r="AG1549" t="str">
        <f>_xlfn.XLOOKUP(_aliassen[[#This Row],[standaard functie]],_stdfunctietabel[Standaardfunctie],_stdfunctietabel[standaardafdeling],,0)</f>
        <v>23 engineering</v>
      </c>
    </row>
    <row r="1550" spans="30:33">
      <c r="AD1550" t="s">
        <v>118</v>
      </c>
      <c r="AE1550" t="s">
        <v>1634</v>
      </c>
      <c r="AG1550" t="str">
        <f>_xlfn.XLOOKUP(_aliassen[[#This Row],[standaard functie]],_stdfunctietabel[Standaardfunctie],_stdfunctietabel[standaardafdeling],,0)</f>
        <v>23 engineering</v>
      </c>
    </row>
    <row r="1551" spans="30:33">
      <c r="AD1551" t="s">
        <v>118</v>
      </c>
      <c r="AE1551" t="s">
        <v>1635</v>
      </c>
      <c r="AG1551" t="str">
        <f>_xlfn.XLOOKUP(_aliassen[[#This Row],[standaard functie]],_stdfunctietabel[Standaardfunctie],_stdfunctietabel[standaardafdeling],,0)</f>
        <v>23 engineering</v>
      </c>
    </row>
    <row r="1552" spans="30:33">
      <c r="AD1552" t="s">
        <v>118</v>
      </c>
      <c r="AE1552" t="s">
        <v>1636</v>
      </c>
      <c r="AG1552" t="str">
        <f>_xlfn.XLOOKUP(_aliassen[[#This Row],[standaard functie]],_stdfunctietabel[Standaardfunctie],_stdfunctietabel[standaardafdeling],,0)</f>
        <v>23 engineering</v>
      </c>
    </row>
    <row r="1553" spans="30:33">
      <c r="AD1553" t="s">
        <v>118</v>
      </c>
      <c r="AE1553" t="s">
        <v>1637</v>
      </c>
      <c r="AG1553" t="str">
        <f>_xlfn.XLOOKUP(_aliassen[[#This Row],[standaard functie]],_stdfunctietabel[Standaardfunctie],_stdfunctietabel[standaardafdeling],,0)</f>
        <v>23 engineering</v>
      </c>
    </row>
    <row r="1554" spans="30:33">
      <c r="AD1554" t="s">
        <v>126</v>
      </c>
      <c r="AE1554" t="s">
        <v>1638</v>
      </c>
      <c r="AG1554" t="str">
        <f>_xlfn.XLOOKUP(_aliassen[[#This Row],[standaard functie]],_stdfunctietabel[Standaardfunctie],_stdfunctietabel[standaardafdeling],,0)</f>
        <v>23 engineering</v>
      </c>
    </row>
    <row r="1555" spans="30:33">
      <c r="AD1555" t="s">
        <v>118</v>
      </c>
      <c r="AE1555" t="s">
        <v>1639</v>
      </c>
      <c r="AG1555" t="str">
        <f>_xlfn.XLOOKUP(_aliassen[[#This Row],[standaard functie]],_stdfunctietabel[Standaardfunctie],_stdfunctietabel[standaardafdeling],,0)</f>
        <v>23 engineering</v>
      </c>
    </row>
    <row r="1556" spans="30:33">
      <c r="AD1556" t="s">
        <v>118</v>
      </c>
      <c r="AE1556" t="s">
        <v>1640</v>
      </c>
      <c r="AG1556" t="str">
        <f>_xlfn.XLOOKUP(_aliassen[[#This Row],[standaard functie]],_stdfunctietabel[Standaardfunctie],_stdfunctietabel[standaardafdeling],,0)</f>
        <v>23 engineering</v>
      </c>
    </row>
    <row r="1557" spans="30:33">
      <c r="AD1557" t="s">
        <v>126</v>
      </c>
      <c r="AE1557" t="s">
        <v>1640</v>
      </c>
      <c r="AG1557" t="str">
        <f>_xlfn.XLOOKUP(_aliassen[[#This Row],[standaard functie]],_stdfunctietabel[Standaardfunctie],_stdfunctietabel[standaardafdeling],,0)</f>
        <v>23 engineering</v>
      </c>
    </row>
    <row r="1558" spans="30:33">
      <c r="AD1558" t="s">
        <v>118</v>
      </c>
      <c r="AE1558" t="s">
        <v>1641</v>
      </c>
      <c r="AG1558" t="str">
        <f>_xlfn.XLOOKUP(_aliassen[[#This Row],[standaard functie]],_stdfunctietabel[Standaardfunctie],_stdfunctietabel[standaardafdeling],,0)</f>
        <v>23 engineering</v>
      </c>
    </row>
    <row r="1559" spans="30:33">
      <c r="AD1559" t="s">
        <v>118</v>
      </c>
      <c r="AE1559" t="s">
        <v>1642</v>
      </c>
      <c r="AG1559" t="str">
        <f>_xlfn.XLOOKUP(_aliassen[[#This Row],[standaard functie]],_stdfunctietabel[Standaardfunctie],_stdfunctietabel[standaardafdeling],,0)</f>
        <v>23 engineering</v>
      </c>
    </row>
    <row r="1560" spans="30:33">
      <c r="AD1560" t="s">
        <v>118</v>
      </c>
      <c r="AE1560" t="s">
        <v>1643</v>
      </c>
      <c r="AG1560" t="str">
        <f>_xlfn.XLOOKUP(_aliassen[[#This Row],[standaard functie]],_stdfunctietabel[Standaardfunctie],_stdfunctietabel[standaardafdeling],,0)</f>
        <v>23 engineering</v>
      </c>
    </row>
    <row r="1561" spans="30:33">
      <c r="AD1561" t="s">
        <v>118</v>
      </c>
      <c r="AE1561" t="s">
        <v>1644</v>
      </c>
      <c r="AG1561" t="str">
        <f>_xlfn.XLOOKUP(_aliassen[[#This Row],[standaard functie]],_stdfunctietabel[Standaardfunctie],_stdfunctietabel[standaardafdeling],,0)</f>
        <v>23 engineering</v>
      </c>
    </row>
    <row r="1562" spans="30:33">
      <c r="AD1562" t="s">
        <v>118</v>
      </c>
      <c r="AE1562" t="s">
        <v>1645</v>
      </c>
      <c r="AG1562" t="str">
        <f>_xlfn.XLOOKUP(_aliassen[[#This Row],[standaard functie]],_stdfunctietabel[Standaardfunctie],_stdfunctietabel[standaardafdeling],,0)</f>
        <v>23 engineering</v>
      </c>
    </row>
    <row r="1563" spans="30:33">
      <c r="AD1563" t="s">
        <v>126</v>
      </c>
      <c r="AE1563" t="s">
        <v>1645</v>
      </c>
      <c r="AG1563" t="str">
        <f>_xlfn.XLOOKUP(_aliassen[[#This Row],[standaard functie]],_stdfunctietabel[Standaardfunctie],_stdfunctietabel[standaardafdeling],,0)</f>
        <v>23 engineering</v>
      </c>
    </row>
    <row r="1564" spans="30:33">
      <c r="AD1564" t="s">
        <v>130</v>
      </c>
      <c r="AE1564" t="s">
        <v>1646</v>
      </c>
      <c r="AG1564" t="str">
        <f>_xlfn.XLOOKUP(_aliassen[[#This Row],[standaard functie]],_stdfunctietabel[Standaardfunctie],_stdfunctietabel[standaardafdeling],,0)</f>
        <v>23 engineering</v>
      </c>
    </row>
    <row r="1565" spans="30:33">
      <c r="AD1565" t="s">
        <v>118</v>
      </c>
      <c r="AE1565" t="s">
        <v>1647</v>
      </c>
      <c r="AG1565" t="str">
        <f>_xlfn.XLOOKUP(_aliassen[[#This Row],[standaard functie]],_stdfunctietabel[Standaardfunctie],_stdfunctietabel[standaardafdeling],,0)</f>
        <v>23 engineering</v>
      </c>
    </row>
    <row r="1566" spans="30:33">
      <c r="AD1566" t="s">
        <v>118</v>
      </c>
      <c r="AE1566" t="s">
        <v>1648</v>
      </c>
      <c r="AG1566" t="str">
        <f>_xlfn.XLOOKUP(_aliassen[[#This Row],[standaard functie]],_stdfunctietabel[Standaardfunctie],_stdfunctietabel[standaardafdeling],,0)</f>
        <v>23 engineering</v>
      </c>
    </row>
    <row r="1567" spans="30:33">
      <c r="AD1567" t="s">
        <v>126</v>
      </c>
      <c r="AE1567" t="s">
        <v>1649</v>
      </c>
      <c r="AG1567" t="str">
        <f>_xlfn.XLOOKUP(_aliassen[[#This Row],[standaard functie]],_stdfunctietabel[Standaardfunctie],_stdfunctietabel[standaardafdeling],,0)</f>
        <v>23 engineering</v>
      </c>
    </row>
    <row r="1568" spans="30:33">
      <c r="AD1568" t="s">
        <v>143</v>
      </c>
      <c r="AE1568" t="s">
        <v>1650</v>
      </c>
      <c r="AG1568" t="str">
        <f>_xlfn.XLOOKUP(_aliassen[[#This Row],[standaard functie]],_stdfunctietabel[Standaardfunctie],_stdfunctietabel[standaardafdeling],,0)</f>
        <v>23 engineering</v>
      </c>
    </row>
    <row r="1569" spans="30:33">
      <c r="AD1569" t="s">
        <v>118</v>
      </c>
      <c r="AE1569" t="s">
        <v>1651</v>
      </c>
      <c r="AG1569" t="str">
        <f>_xlfn.XLOOKUP(_aliassen[[#This Row],[standaard functie]],_stdfunctietabel[Standaardfunctie],_stdfunctietabel[standaardafdeling],,0)</f>
        <v>23 engineering</v>
      </c>
    </row>
    <row r="1570" spans="30:33">
      <c r="AD1570" t="s">
        <v>126</v>
      </c>
      <c r="AE1570" t="s">
        <v>1651</v>
      </c>
      <c r="AG1570" t="str">
        <f>_xlfn.XLOOKUP(_aliassen[[#This Row],[standaard functie]],_stdfunctietabel[Standaardfunctie],_stdfunctietabel[standaardafdeling],,0)</f>
        <v>23 engineering</v>
      </c>
    </row>
    <row r="1571" spans="30:33">
      <c r="AD1571" t="s">
        <v>118</v>
      </c>
      <c r="AE1571" t="s">
        <v>1652</v>
      </c>
      <c r="AG1571" t="str">
        <f>_xlfn.XLOOKUP(_aliassen[[#This Row],[standaard functie]],_stdfunctietabel[Standaardfunctie],_stdfunctietabel[standaardafdeling],,0)</f>
        <v>23 engineering</v>
      </c>
    </row>
    <row r="1572" spans="30:33">
      <c r="AD1572" t="s">
        <v>205</v>
      </c>
      <c r="AE1572" t="s">
        <v>1653</v>
      </c>
      <c r="AG1572" t="str">
        <f>_xlfn.XLOOKUP(_aliassen[[#This Row],[standaard functie]],_stdfunctietabel[Standaardfunctie],_stdfunctietabel[standaardafdeling],,0)</f>
        <v>27 projectleiding</v>
      </c>
    </row>
    <row r="1573" spans="30:33">
      <c r="AD1573" t="s">
        <v>118</v>
      </c>
      <c r="AE1573" t="s">
        <v>1654</v>
      </c>
      <c r="AG1573" t="str">
        <f>_xlfn.XLOOKUP(_aliassen[[#This Row],[standaard functie]],_stdfunctietabel[Standaardfunctie],_stdfunctietabel[standaardafdeling],,0)</f>
        <v>23 engineering</v>
      </c>
    </row>
    <row r="1574" spans="30:33">
      <c r="AD1574" t="s">
        <v>118</v>
      </c>
      <c r="AE1574" t="s">
        <v>1655</v>
      </c>
      <c r="AG1574" t="str">
        <f>_xlfn.XLOOKUP(_aliassen[[#This Row],[standaard functie]],_stdfunctietabel[Standaardfunctie],_stdfunctietabel[standaardafdeling],,0)</f>
        <v>23 engineering</v>
      </c>
    </row>
    <row r="1575" spans="30:33">
      <c r="AD1575" t="s">
        <v>118</v>
      </c>
      <c r="AE1575" t="s">
        <v>1656</v>
      </c>
      <c r="AG1575" t="str">
        <f>_xlfn.XLOOKUP(_aliassen[[#This Row],[standaard functie]],_stdfunctietabel[Standaardfunctie],_stdfunctietabel[standaardafdeling],,0)</f>
        <v>23 engineering</v>
      </c>
    </row>
    <row r="1576" spans="30:33">
      <c r="AD1576" t="s">
        <v>118</v>
      </c>
      <c r="AE1576" t="s">
        <v>1657</v>
      </c>
      <c r="AG1576" t="str">
        <f>_xlfn.XLOOKUP(_aliassen[[#This Row],[standaard functie]],_stdfunctietabel[Standaardfunctie],_stdfunctietabel[standaardafdeling],,0)</f>
        <v>23 engineering</v>
      </c>
    </row>
    <row r="1577" spans="30:33">
      <c r="AD1577" t="s">
        <v>118</v>
      </c>
      <c r="AE1577" t="s">
        <v>1658</v>
      </c>
      <c r="AG1577" t="str">
        <f>_xlfn.XLOOKUP(_aliassen[[#This Row],[standaard functie]],_stdfunctietabel[Standaardfunctie],_stdfunctietabel[standaardafdeling],,0)</f>
        <v>23 engineering</v>
      </c>
    </row>
    <row r="1578" spans="30:33">
      <c r="AD1578" t="s">
        <v>118</v>
      </c>
      <c r="AE1578" t="s">
        <v>1659</v>
      </c>
      <c r="AG1578" t="str">
        <f>_xlfn.XLOOKUP(_aliassen[[#This Row],[standaard functie]],_stdfunctietabel[Standaardfunctie],_stdfunctietabel[standaardafdeling],,0)</f>
        <v>23 engineering</v>
      </c>
    </row>
    <row r="1579" spans="30:33">
      <c r="AD1579" t="s">
        <v>110</v>
      </c>
      <c r="AE1579" t="s">
        <v>1660</v>
      </c>
      <c r="AG1579" t="str">
        <f>_xlfn.XLOOKUP(_aliassen[[#This Row],[standaard functie]],_stdfunctietabel[Standaardfunctie],_stdfunctietabel[standaardafdeling],,0)</f>
        <v>22 calculatie</v>
      </c>
    </row>
    <row r="1580" spans="30:33">
      <c r="AD1580" t="s">
        <v>195</v>
      </c>
      <c r="AE1580" t="s">
        <v>1661</v>
      </c>
      <c r="AG1580" t="str">
        <f>_xlfn.XLOOKUP(_aliassen[[#This Row],[standaard functie]],_stdfunctietabel[Standaardfunctie],_stdfunctietabel[standaardafdeling],,0)</f>
        <v>27 projectleiding</v>
      </c>
    </row>
    <row r="1581" spans="30:33">
      <c r="AD1581" t="s">
        <v>118</v>
      </c>
      <c r="AE1581" t="s">
        <v>1662</v>
      </c>
      <c r="AG1581" t="str">
        <f>_xlfn.XLOOKUP(_aliassen[[#This Row],[standaard functie]],_stdfunctietabel[Standaardfunctie],_stdfunctietabel[standaardafdeling],,0)</f>
        <v>23 engineering</v>
      </c>
    </row>
    <row r="1582" spans="30:33">
      <c r="AD1582" t="s">
        <v>126</v>
      </c>
      <c r="AE1582" t="s">
        <v>1662</v>
      </c>
      <c r="AG1582" t="str">
        <f>_xlfn.XLOOKUP(_aliassen[[#This Row],[standaard functie]],_stdfunctietabel[Standaardfunctie],_stdfunctietabel[standaardafdeling],,0)</f>
        <v>23 engineering</v>
      </c>
    </row>
    <row r="1583" spans="30:33">
      <c r="AD1583" t="s">
        <v>147</v>
      </c>
      <c r="AE1583" t="s">
        <v>1662</v>
      </c>
      <c r="AG1583" t="str">
        <f>_xlfn.XLOOKUP(_aliassen[[#This Row],[standaard functie]],_stdfunctietabel[Standaardfunctie],_stdfunctietabel[standaardafdeling],,0)</f>
        <v>24 werkvoorbereiding</v>
      </c>
    </row>
    <row r="1584" spans="30:33">
      <c r="AD1584" t="s">
        <v>118</v>
      </c>
      <c r="AE1584" t="s">
        <v>1663</v>
      </c>
      <c r="AG1584" t="str">
        <f>_xlfn.XLOOKUP(_aliassen[[#This Row],[standaard functie]],_stdfunctietabel[Standaardfunctie],_stdfunctietabel[standaardafdeling],,0)</f>
        <v>23 engineering</v>
      </c>
    </row>
    <row r="1585" spans="30:33">
      <c r="AD1585" t="s">
        <v>118</v>
      </c>
      <c r="AE1585" t="s">
        <v>1664</v>
      </c>
      <c r="AG1585" t="str">
        <f>_xlfn.XLOOKUP(_aliassen[[#This Row],[standaard functie]],_stdfunctietabel[Standaardfunctie],_stdfunctietabel[standaardafdeling],,0)</f>
        <v>23 engineering</v>
      </c>
    </row>
    <row r="1586" spans="30:33">
      <c r="AD1586" t="s">
        <v>118</v>
      </c>
      <c r="AE1586" t="s">
        <v>1665</v>
      </c>
      <c r="AG1586" t="str">
        <f>_xlfn.XLOOKUP(_aliassen[[#This Row],[standaard functie]],_stdfunctietabel[Standaardfunctie],_stdfunctietabel[standaardafdeling],,0)</f>
        <v>23 engineering</v>
      </c>
    </row>
    <row r="1587" spans="30:33">
      <c r="AD1587" t="s">
        <v>147</v>
      </c>
      <c r="AE1587" t="s">
        <v>1666</v>
      </c>
      <c r="AG1587" t="str">
        <f>_xlfn.XLOOKUP(_aliassen[[#This Row],[standaard functie]],_stdfunctietabel[Standaardfunctie],_stdfunctietabel[standaardafdeling],,0)</f>
        <v>24 werkvoorbereiding</v>
      </c>
    </row>
    <row r="1588" spans="30:33">
      <c r="AD1588" t="s">
        <v>118</v>
      </c>
      <c r="AE1588" t="s">
        <v>1667</v>
      </c>
      <c r="AG1588" t="str">
        <f>_xlfn.XLOOKUP(_aliassen[[#This Row],[standaard functie]],_stdfunctietabel[Standaardfunctie],_stdfunctietabel[standaardafdeling],,0)</f>
        <v>23 engineering</v>
      </c>
    </row>
    <row r="1589" spans="30:33">
      <c r="AD1589" t="s">
        <v>212</v>
      </c>
      <c r="AE1589" t="s">
        <v>1668</v>
      </c>
      <c r="AG1589" t="str">
        <f>_xlfn.XLOOKUP(_aliassen[[#This Row],[standaard functie]],_stdfunctietabel[Standaardfunctie],_stdfunctietabel[standaardafdeling],,0)</f>
        <v>31 directie</v>
      </c>
    </row>
    <row r="1590" spans="30:33">
      <c r="AD1590" t="s">
        <v>95</v>
      </c>
      <c r="AE1590" t="s">
        <v>1669</v>
      </c>
      <c r="AG1590" t="str">
        <f>_xlfn.XLOOKUP(_aliassen[[#This Row],[standaard functie]],_stdfunctietabel[Standaardfunctie],_stdfunctietabel[standaardafdeling],,0)</f>
        <v xml:space="preserve">21 verkoop </v>
      </c>
    </row>
    <row r="1591" spans="30:33">
      <c r="AD1591" t="s">
        <v>118</v>
      </c>
      <c r="AE1591" t="s">
        <v>1670</v>
      </c>
      <c r="AG1591" t="str">
        <f>_xlfn.XLOOKUP(_aliassen[[#This Row],[standaard functie]],_stdfunctietabel[Standaardfunctie],_stdfunctietabel[standaardafdeling],,0)</f>
        <v>23 engineering</v>
      </c>
    </row>
    <row r="1592" spans="30:33">
      <c r="AD1592" t="s">
        <v>195</v>
      </c>
      <c r="AE1592" t="s">
        <v>1671</v>
      </c>
      <c r="AG1592" t="str">
        <f>_xlfn.XLOOKUP(_aliassen[[#This Row],[standaard functie]],_stdfunctietabel[Standaardfunctie],_stdfunctietabel[standaardafdeling],,0)</f>
        <v>27 projectleiding</v>
      </c>
    </row>
    <row r="1593" spans="30:33">
      <c r="AD1593" t="s">
        <v>59</v>
      </c>
      <c r="AE1593" t="s">
        <v>1672</v>
      </c>
      <c r="AG1593" t="str">
        <f>_xlfn.XLOOKUP(_aliassen[[#This Row],[standaard functie]],_stdfunctietabel[Standaardfunctie],_stdfunctietabel[standaardafdeling],,0)</f>
        <v>10 montage</v>
      </c>
    </row>
    <row r="1594" spans="30:33">
      <c r="AD1594" t="s">
        <v>59</v>
      </c>
      <c r="AE1594" t="s">
        <v>59</v>
      </c>
      <c r="AG1594" t="str">
        <f>_xlfn.XLOOKUP(_aliassen[[#This Row],[standaard functie]],_stdfunctietabel[Standaardfunctie],_stdfunctietabel[standaardafdeling],,0)</f>
        <v>10 montage</v>
      </c>
    </row>
    <row r="1595" spans="30:33">
      <c r="AD1595" t="s">
        <v>74</v>
      </c>
      <c r="AE1595" t="s">
        <v>1673</v>
      </c>
      <c r="AG1595" t="str">
        <f>_xlfn.XLOOKUP(_aliassen[[#This Row],[standaard functie]],_stdfunctietabel[Standaardfunctie],_stdfunctietabel[standaardafdeling],,0)</f>
        <v>11 service montage</v>
      </c>
    </row>
    <row r="1596" spans="30:33">
      <c r="AD1596" t="s">
        <v>107</v>
      </c>
      <c r="AE1596" t="s">
        <v>1674</v>
      </c>
      <c r="AG1596" t="str">
        <f>_xlfn.XLOOKUP(_aliassen[[#This Row],[standaard functie]],_stdfunctietabel[Standaardfunctie],_stdfunctietabel[standaardafdeling],,0)</f>
        <v>22 calculatie</v>
      </c>
    </row>
    <row r="1597" spans="30:33">
      <c r="AD1597" t="s">
        <v>107</v>
      </c>
      <c r="AE1597" t="s">
        <v>1675</v>
      </c>
      <c r="AG1597" t="str">
        <f>_xlfn.XLOOKUP(_aliassen[[#This Row],[standaard functie]],_stdfunctietabel[Standaardfunctie],_stdfunctietabel[standaardafdeling],,0)</f>
        <v>22 calculatie</v>
      </c>
    </row>
    <row r="1598" spans="30:33">
      <c r="AD1598" t="s">
        <v>276</v>
      </c>
      <c r="AE1598" t="s">
        <v>1676</v>
      </c>
      <c r="AG1598">
        <f>_xlfn.XLOOKUP(_aliassen[[#This Row],[standaard functie]],_stdfunctietabel[Standaardfunctie],_stdfunctietabel[standaardafdeling],,0)</f>
        <v>0</v>
      </c>
    </row>
    <row r="1599" spans="30:33">
      <c r="AD1599" t="s">
        <v>237</v>
      </c>
      <c r="AE1599" t="s">
        <v>1677</v>
      </c>
      <c r="AG1599" t="str">
        <f>_xlfn.XLOOKUP(_aliassen[[#This Row],[standaard functie]],_stdfunctietabel[Standaardfunctie],_stdfunctietabel[standaardafdeling],,0)</f>
        <v>34 facilities</v>
      </c>
    </row>
    <row r="1600" spans="30:33">
      <c r="AD1600" t="s">
        <v>236</v>
      </c>
      <c r="AE1600" t="s">
        <v>1678</v>
      </c>
      <c r="AG1600" t="str">
        <f>_xlfn.XLOOKUP(_aliassen[[#This Row],[standaard functie]],_stdfunctietabel[Standaardfunctie],_stdfunctietabel[standaardafdeling],,0)</f>
        <v>34 facilities</v>
      </c>
    </row>
    <row r="1601" spans="30:33">
      <c r="AD1601" t="s">
        <v>66</v>
      </c>
      <c r="AE1601" t="s">
        <v>1679</v>
      </c>
      <c r="AG1601" t="str">
        <f>_xlfn.XLOOKUP(_aliassen[[#This Row],[standaard functie]],_stdfunctietabel[Standaardfunctie],_stdfunctietabel[standaardafdeling],,0)</f>
        <v>10 montage</v>
      </c>
    </row>
    <row r="1602" spans="30:33">
      <c r="AD1602" t="s">
        <v>276</v>
      </c>
      <c r="AE1602" t="s">
        <v>1680</v>
      </c>
      <c r="AG1602">
        <f>_xlfn.XLOOKUP(_aliassen[[#This Row],[standaard functie]],_stdfunctietabel[Standaardfunctie],_stdfunctietabel[standaardafdeling],,0)</f>
        <v>0</v>
      </c>
    </row>
    <row r="1603" spans="30:33">
      <c r="AD1603" t="s">
        <v>276</v>
      </c>
      <c r="AE1603" t="s">
        <v>1681</v>
      </c>
      <c r="AG1603">
        <f>_xlfn.XLOOKUP(_aliassen[[#This Row],[standaard functie]],_stdfunctietabel[Standaardfunctie],_stdfunctietabel[standaardafdeling],,0)</f>
        <v>0</v>
      </c>
    </row>
    <row r="1604" spans="30:33">
      <c r="AD1604" t="s">
        <v>276</v>
      </c>
      <c r="AE1604" t="s">
        <v>1682</v>
      </c>
      <c r="AG1604">
        <f>_xlfn.XLOOKUP(_aliassen[[#This Row],[standaard functie]],_stdfunctietabel[Standaardfunctie],_stdfunctietabel[standaardafdeling],,0)</f>
        <v>0</v>
      </c>
    </row>
    <row r="1605" spans="30:33">
      <c r="AD1605" t="s">
        <v>200</v>
      </c>
      <c r="AE1605" t="s">
        <v>1682</v>
      </c>
      <c r="AG1605" t="str">
        <f>_xlfn.XLOOKUP(_aliassen[[#This Row],[standaard functie]],_stdfunctietabel[Standaardfunctie],_stdfunctietabel[standaardafdeling],,0)</f>
        <v>27 projectleiding</v>
      </c>
    </row>
    <row r="1606" spans="30:33">
      <c r="AD1606" t="s">
        <v>104</v>
      </c>
      <c r="AE1606" t="s">
        <v>1683</v>
      </c>
      <c r="AG1606" t="str">
        <f>_xlfn.XLOOKUP(_aliassen[[#This Row],[standaard functie]],_stdfunctietabel[Standaardfunctie],_stdfunctietabel[standaardafdeling],,0)</f>
        <v xml:space="preserve">21 verkoop </v>
      </c>
    </row>
    <row r="1607" spans="30:33">
      <c r="AD1607" t="s">
        <v>232</v>
      </c>
      <c r="AE1607" t="s">
        <v>1684</v>
      </c>
      <c r="AG1607" t="str">
        <f>_xlfn.XLOOKUP(_aliassen[[#This Row],[standaard functie]],_stdfunctietabel[Standaardfunctie],_stdfunctietabel[standaardafdeling],,0)</f>
        <v>34 facilities</v>
      </c>
    </row>
    <row r="1608" spans="30:33">
      <c r="AD1608" t="s">
        <v>232</v>
      </c>
      <c r="AE1608" t="s">
        <v>1685</v>
      </c>
      <c r="AG1608" t="str">
        <f>_xlfn.XLOOKUP(_aliassen[[#This Row],[standaard functie]],_stdfunctietabel[Standaardfunctie],_stdfunctietabel[standaardafdeling],,0)</f>
        <v>34 facilities</v>
      </c>
    </row>
    <row r="1609" spans="30:33">
      <c r="AD1609" t="s">
        <v>232</v>
      </c>
      <c r="AE1609" t="s">
        <v>1686</v>
      </c>
      <c r="AG1609" t="str">
        <f>_xlfn.XLOOKUP(_aliassen[[#This Row],[standaard functie]],_stdfunctietabel[Standaardfunctie],_stdfunctietabel[standaardafdeling],,0)</f>
        <v>34 facilities</v>
      </c>
    </row>
    <row r="1610" spans="30:33">
      <c r="AD1610" t="s">
        <v>276</v>
      </c>
      <c r="AE1610" t="s">
        <v>1687</v>
      </c>
      <c r="AG1610">
        <f>_xlfn.XLOOKUP(_aliassen[[#This Row],[standaard functie]],_stdfunctietabel[Standaardfunctie],_stdfunctietabel[standaardafdeling],,0)</f>
        <v>0</v>
      </c>
    </row>
    <row r="1611" spans="30:33">
      <c r="AD1611" t="s">
        <v>232</v>
      </c>
      <c r="AE1611" t="s">
        <v>1688</v>
      </c>
      <c r="AG1611" t="str">
        <f>_xlfn.XLOOKUP(_aliassen[[#This Row],[standaard functie]],_stdfunctietabel[Standaardfunctie],_stdfunctietabel[standaardafdeling],,0)</f>
        <v>34 facilities</v>
      </c>
    </row>
    <row r="1612" spans="30:33">
      <c r="AD1612" t="s">
        <v>276</v>
      </c>
      <c r="AE1612" t="s">
        <v>1689</v>
      </c>
      <c r="AG1612">
        <f>_xlfn.XLOOKUP(_aliassen[[#This Row],[standaard functie]],_stdfunctietabel[Standaardfunctie],_stdfunctietabel[standaardafdeling],,0)</f>
        <v>0</v>
      </c>
    </row>
    <row r="1613" spans="30:33">
      <c r="AD1613" t="s">
        <v>186</v>
      </c>
      <c r="AE1613" t="s">
        <v>1690</v>
      </c>
      <c r="AG1613" t="str">
        <f>_xlfn.XLOOKUP(_aliassen[[#This Row],[standaard functie]],_stdfunctietabel[Standaardfunctie],_stdfunctietabel[standaardafdeling],,0)</f>
        <v>26 magazijn</v>
      </c>
    </row>
    <row r="1614" spans="30:33">
      <c r="AD1614" t="s">
        <v>232</v>
      </c>
      <c r="AE1614" t="s">
        <v>1691</v>
      </c>
      <c r="AG1614" t="str">
        <f>_xlfn.XLOOKUP(_aliassen[[#This Row],[standaard functie]],_stdfunctietabel[Standaardfunctie],_stdfunctietabel[standaardafdeling],,0)</f>
        <v>34 facilities</v>
      </c>
    </row>
    <row r="1615" spans="30:33">
      <c r="AD1615" t="s">
        <v>232</v>
      </c>
      <c r="AE1615" t="s">
        <v>232</v>
      </c>
      <c r="AG1615" t="str">
        <f>_xlfn.XLOOKUP(_aliassen[[#This Row],[standaard functie]],_stdfunctietabel[Standaardfunctie],_stdfunctietabel[standaardafdeling],,0)</f>
        <v>34 facilities</v>
      </c>
    </row>
    <row r="1616" spans="30:33">
      <c r="AD1616" t="s">
        <v>232</v>
      </c>
      <c r="AE1616" t="s">
        <v>1692</v>
      </c>
      <c r="AG1616" t="str">
        <f>_xlfn.XLOOKUP(_aliassen[[#This Row],[standaard functie]],_stdfunctietabel[Standaardfunctie],_stdfunctietabel[standaardafdeling],,0)</f>
        <v>34 facilities</v>
      </c>
    </row>
    <row r="1617" spans="30:33">
      <c r="AD1617" t="s">
        <v>231</v>
      </c>
      <c r="AE1617" t="s">
        <v>1693</v>
      </c>
      <c r="AG1617" t="str">
        <f>_xlfn.XLOOKUP(_aliassen[[#This Row],[standaard functie]],_stdfunctietabel[Standaardfunctie],_stdfunctietabel[standaardafdeling],,0)</f>
        <v>34 facilities</v>
      </c>
    </row>
    <row r="1618" spans="30:33">
      <c r="AD1618" t="s">
        <v>181</v>
      </c>
      <c r="AE1618" t="s">
        <v>1694</v>
      </c>
      <c r="AG1618" t="str">
        <f>_xlfn.XLOOKUP(_aliassen[[#This Row],[standaard functie]],_stdfunctietabel[Standaardfunctie],_stdfunctietabel[standaardafdeling],,0)</f>
        <v>26 magazijn</v>
      </c>
    </row>
    <row r="1619" spans="30:33">
      <c r="AD1619" t="s">
        <v>221</v>
      </c>
      <c r="AE1619" t="s">
        <v>1695</v>
      </c>
      <c r="AG1619" t="str">
        <f>_xlfn.XLOOKUP(_aliassen[[#This Row],[standaard functie]],_stdfunctietabel[Standaardfunctie],_stdfunctietabel[standaardafdeling],,0)</f>
        <v>32 financial Control</v>
      </c>
    </row>
    <row r="1620" spans="30:33">
      <c r="AD1620" t="s">
        <v>215</v>
      </c>
      <c r="AE1620" t="s">
        <v>1696</v>
      </c>
      <c r="AG1620" t="str">
        <f>_xlfn.XLOOKUP(_aliassen[[#This Row],[standaard functie]],_stdfunctietabel[Standaardfunctie],_stdfunctietabel[standaardafdeling],,0)</f>
        <v>32 financial Control</v>
      </c>
    </row>
    <row r="1621" spans="30:33">
      <c r="AD1621" t="s">
        <v>139</v>
      </c>
      <c r="AE1621" t="s">
        <v>1697</v>
      </c>
      <c r="AG1621" t="str">
        <f>_xlfn.XLOOKUP(_aliassen[[#This Row],[standaard functie]],_stdfunctietabel[Standaardfunctie],_stdfunctietabel[standaardafdeling],,0)</f>
        <v>23 engineering</v>
      </c>
    </row>
    <row r="1622" spans="30:33">
      <c r="AD1622" t="s">
        <v>118</v>
      </c>
      <c r="AE1622" t="s">
        <v>1698</v>
      </c>
      <c r="AG1622" t="str">
        <f>_xlfn.XLOOKUP(_aliassen[[#This Row],[standaard functie]],_stdfunctietabel[Standaardfunctie],_stdfunctietabel[standaardafdeling],,0)</f>
        <v>23 engineering</v>
      </c>
    </row>
    <row r="1623" spans="30:33">
      <c r="AD1623" t="s">
        <v>86</v>
      </c>
      <c r="AE1623" t="s">
        <v>1698</v>
      </c>
      <c r="AG1623" t="str">
        <f>_xlfn.XLOOKUP(_aliassen[[#This Row],[standaard functie]],_stdfunctietabel[Standaardfunctie],_stdfunctietabel[standaardafdeling],,0)</f>
        <v>11 service montage</v>
      </c>
    </row>
    <row r="1624" spans="30:33">
      <c r="AD1624" t="s">
        <v>139</v>
      </c>
      <c r="AE1624" t="s">
        <v>1699</v>
      </c>
      <c r="AG1624" t="str">
        <f>_xlfn.XLOOKUP(_aliassen[[#This Row],[standaard functie]],_stdfunctietabel[Standaardfunctie],_stdfunctietabel[standaardafdeling],,0)</f>
        <v>23 engineering</v>
      </c>
    </row>
    <row r="1625" spans="30:33">
      <c r="AD1625" t="s">
        <v>118</v>
      </c>
      <c r="AE1625" t="s">
        <v>1700</v>
      </c>
      <c r="AG1625" t="str">
        <f>_xlfn.XLOOKUP(_aliassen[[#This Row],[standaard functie]],_stdfunctietabel[Standaardfunctie],_stdfunctietabel[standaardafdeling],,0)</f>
        <v>23 engineering</v>
      </c>
    </row>
    <row r="1626" spans="30:33">
      <c r="AD1626" t="s">
        <v>276</v>
      </c>
      <c r="AE1626" t="s">
        <v>1701</v>
      </c>
      <c r="AG1626">
        <f>_xlfn.XLOOKUP(_aliassen[[#This Row],[standaard functie]],_stdfunctietabel[Standaardfunctie],_stdfunctietabel[standaardafdeling],,0)</f>
        <v>0</v>
      </c>
    </row>
    <row r="1627" spans="30:33">
      <c r="AD1627" t="s">
        <v>215</v>
      </c>
      <c r="AE1627" t="s">
        <v>1702</v>
      </c>
      <c r="AG1627" t="str">
        <f>_xlfn.XLOOKUP(_aliassen[[#This Row],[standaard functie]],_stdfunctietabel[Standaardfunctie],_stdfunctietabel[standaardafdeling],,0)</f>
        <v>32 financial Control</v>
      </c>
    </row>
    <row r="1628" spans="30:33">
      <c r="AD1628" t="s">
        <v>215</v>
      </c>
      <c r="AE1628" t="s">
        <v>1703</v>
      </c>
      <c r="AG1628" t="str">
        <f>_xlfn.XLOOKUP(_aliassen[[#This Row],[standaard functie]],_stdfunctietabel[Standaardfunctie],_stdfunctietabel[standaardafdeling],,0)</f>
        <v>32 financial Control</v>
      </c>
    </row>
    <row r="1629" spans="30:33">
      <c r="AD1629" t="s">
        <v>215</v>
      </c>
      <c r="AE1629" t="s">
        <v>1704</v>
      </c>
      <c r="AG1629" t="str">
        <f>_xlfn.XLOOKUP(_aliassen[[#This Row],[standaard functie]],_stdfunctietabel[Standaardfunctie],_stdfunctietabel[standaardafdeling],,0)</f>
        <v>32 financial Control</v>
      </c>
    </row>
    <row r="1630" spans="30:33">
      <c r="AD1630" t="s">
        <v>296</v>
      </c>
      <c r="AE1630" t="s">
        <v>1705</v>
      </c>
      <c r="AG1630" t="str">
        <f>_xlfn.XLOOKUP(_aliassen[[#This Row],[standaard functie]],_stdfunctietabel[Standaardfunctie],_stdfunctietabel[standaardafdeling],,0)</f>
        <v>32 financial Control</v>
      </c>
    </row>
    <row r="1631" spans="30:33">
      <c r="AD1631" t="s">
        <v>215</v>
      </c>
      <c r="AE1631" t="s">
        <v>1705</v>
      </c>
      <c r="AG1631" t="str">
        <f>_xlfn.XLOOKUP(_aliassen[[#This Row],[standaard functie]],_stdfunctietabel[Standaardfunctie],_stdfunctietabel[standaardafdeling],,0)</f>
        <v>32 financial Control</v>
      </c>
    </row>
    <row r="1632" spans="30:33">
      <c r="AD1632" t="s">
        <v>215</v>
      </c>
      <c r="AE1632" t="s">
        <v>1706</v>
      </c>
      <c r="AG1632" t="str">
        <f>_xlfn.XLOOKUP(_aliassen[[#This Row],[standaard functie]],_stdfunctietabel[Standaardfunctie],_stdfunctietabel[standaardafdeling],,0)</f>
        <v>32 financial Control</v>
      </c>
    </row>
    <row r="1633" spans="30:33">
      <c r="AD1633" t="s">
        <v>162</v>
      </c>
      <c r="AE1633" t="s">
        <v>1707</v>
      </c>
      <c r="AG1633" t="str">
        <f>_xlfn.XLOOKUP(_aliassen[[#This Row],[standaard functie]],_stdfunctietabel[Standaardfunctie],_stdfunctietabel[standaardafdeling],,0)</f>
        <v>24 werkvoorbereiding</v>
      </c>
    </row>
    <row r="1634" spans="30:33">
      <c r="AD1634" t="s">
        <v>221</v>
      </c>
      <c r="AE1634" t="s">
        <v>1708</v>
      </c>
      <c r="AG1634" t="str">
        <f>_xlfn.XLOOKUP(_aliassen[[#This Row],[standaard functie]],_stdfunctietabel[Standaardfunctie],_stdfunctietabel[standaardafdeling],,0)</f>
        <v>32 financial Control</v>
      </c>
    </row>
    <row r="1635" spans="30:33">
      <c r="AD1635" t="s">
        <v>215</v>
      </c>
      <c r="AE1635" t="s">
        <v>1709</v>
      </c>
      <c r="AG1635" t="str">
        <f>_xlfn.XLOOKUP(_aliassen[[#This Row],[standaard functie]],_stdfunctietabel[Standaardfunctie],_stdfunctietabel[standaardafdeling],,0)</f>
        <v>32 financial Control</v>
      </c>
    </row>
    <row r="1636" spans="30:33">
      <c r="AD1636" t="s">
        <v>223</v>
      </c>
      <c r="AE1636" t="s">
        <v>1710</v>
      </c>
      <c r="AG1636" t="str">
        <f>_xlfn.XLOOKUP(_aliassen[[#This Row],[standaard functie]],_stdfunctietabel[Standaardfunctie],_stdfunctietabel[standaardafdeling],,0)</f>
        <v>32 financial Control</v>
      </c>
    </row>
    <row r="1637" spans="30:33">
      <c r="AD1637" t="s">
        <v>223</v>
      </c>
      <c r="AE1637" t="s">
        <v>1711</v>
      </c>
      <c r="AG1637" t="str">
        <f>_xlfn.XLOOKUP(_aliassen[[#This Row],[standaard functie]],_stdfunctietabel[Standaardfunctie],_stdfunctietabel[standaardafdeling],,0)</f>
        <v>32 financial Control</v>
      </c>
    </row>
    <row r="1638" spans="30:33">
      <c r="AD1638" t="s">
        <v>215</v>
      </c>
      <c r="AE1638" t="s">
        <v>1712</v>
      </c>
      <c r="AG1638" t="str">
        <f>_xlfn.XLOOKUP(_aliassen[[#This Row],[standaard functie]],_stdfunctietabel[Standaardfunctie],_stdfunctietabel[standaardafdeling],,0)</f>
        <v>32 financial Control</v>
      </c>
    </row>
    <row r="1639" spans="30:33">
      <c r="AD1639" t="s">
        <v>215</v>
      </c>
      <c r="AE1639" t="s">
        <v>1713</v>
      </c>
      <c r="AG1639" t="str">
        <f>_xlfn.XLOOKUP(_aliassen[[#This Row],[standaard functie]],_stdfunctietabel[Standaardfunctie],_stdfunctietabel[standaardafdeling],,0)</f>
        <v>32 financial Control</v>
      </c>
    </row>
    <row r="1640" spans="30:33">
      <c r="AD1640" t="s">
        <v>166</v>
      </c>
      <c r="AE1640" t="s">
        <v>1714</v>
      </c>
      <c r="AG1640" t="str">
        <f>_xlfn.XLOOKUP(_aliassen[[#This Row],[standaard functie]],_stdfunctietabel[Standaardfunctie],_stdfunctietabel[standaardafdeling],,0)</f>
        <v>25 inkoop</v>
      </c>
    </row>
    <row r="1641" spans="30:33">
      <c r="AD1641" t="s">
        <v>223</v>
      </c>
      <c r="AE1641" t="s">
        <v>1715</v>
      </c>
      <c r="AG1641" t="str">
        <f>_xlfn.XLOOKUP(_aliassen[[#This Row],[standaard functie]],_stdfunctietabel[Standaardfunctie],_stdfunctietabel[standaardafdeling],,0)</f>
        <v>32 financial Control</v>
      </c>
    </row>
    <row r="1642" spans="30:33">
      <c r="AD1642" t="s">
        <v>221</v>
      </c>
      <c r="AE1642" t="s">
        <v>1716</v>
      </c>
      <c r="AG1642" t="str">
        <f>_xlfn.XLOOKUP(_aliassen[[#This Row],[standaard functie]],_stdfunctietabel[Standaardfunctie],_stdfunctietabel[standaardafdeling],,0)</f>
        <v>32 financial Control</v>
      </c>
    </row>
    <row r="1643" spans="30:33">
      <c r="AD1643" t="s">
        <v>223</v>
      </c>
      <c r="AE1643" t="s">
        <v>1717</v>
      </c>
      <c r="AG1643" t="str">
        <f>_xlfn.XLOOKUP(_aliassen[[#This Row],[standaard functie]],_stdfunctietabel[Standaardfunctie],_stdfunctietabel[standaardafdeling],,0)</f>
        <v>32 financial Control</v>
      </c>
    </row>
    <row r="1644" spans="30:33">
      <c r="AD1644" t="s">
        <v>215</v>
      </c>
      <c r="AE1644" t="s">
        <v>1718</v>
      </c>
      <c r="AG1644" t="str">
        <f>_xlfn.XLOOKUP(_aliassen[[#This Row],[standaard functie]],_stdfunctietabel[Standaardfunctie],_stdfunctietabel[standaardafdeling],,0)</f>
        <v>32 financial Control</v>
      </c>
    </row>
    <row r="1645" spans="30:33">
      <c r="AD1645" t="s">
        <v>215</v>
      </c>
      <c r="AE1645" t="s">
        <v>1719</v>
      </c>
      <c r="AG1645" t="str">
        <f>_xlfn.XLOOKUP(_aliassen[[#This Row],[standaard functie]],_stdfunctietabel[Standaardfunctie],_stdfunctietabel[standaardafdeling],,0)</f>
        <v>32 financial Control</v>
      </c>
    </row>
    <row r="1646" spans="30:33">
      <c r="AD1646" t="s">
        <v>215</v>
      </c>
      <c r="AE1646" t="s">
        <v>1720</v>
      </c>
      <c r="AG1646" t="str">
        <f>_xlfn.XLOOKUP(_aliassen[[#This Row],[standaard functie]],_stdfunctietabel[Standaardfunctie],_stdfunctietabel[standaardafdeling],,0)</f>
        <v>32 financial Control</v>
      </c>
    </row>
    <row r="1647" spans="30:33">
      <c r="AD1647" t="s">
        <v>221</v>
      </c>
      <c r="AE1647" t="s">
        <v>1721</v>
      </c>
      <c r="AG1647" t="str">
        <f>_xlfn.XLOOKUP(_aliassen[[#This Row],[standaard functie]],_stdfunctietabel[Standaardfunctie],_stdfunctietabel[standaardafdeling],,0)</f>
        <v>32 financial Control</v>
      </c>
    </row>
    <row r="1648" spans="30:33">
      <c r="AD1648" t="s">
        <v>296</v>
      </c>
      <c r="AE1648" t="s">
        <v>1722</v>
      </c>
      <c r="AG1648" t="str">
        <f>_xlfn.XLOOKUP(_aliassen[[#This Row],[standaard functie]],_stdfunctietabel[Standaardfunctie],_stdfunctietabel[standaardafdeling],,0)</f>
        <v>32 financial Control</v>
      </c>
    </row>
    <row r="1649" spans="30:33">
      <c r="AD1649" t="s">
        <v>219</v>
      </c>
      <c r="AE1649" t="s">
        <v>1723</v>
      </c>
      <c r="AG1649" t="str">
        <f>_xlfn.XLOOKUP(_aliassen[[#This Row],[standaard functie]],_stdfunctietabel[Standaardfunctie],_stdfunctietabel[standaardafdeling],,0)</f>
        <v>32 financial Control</v>
      </c>
    </row>
    <row r="1650" spans="30:33">
      <c r="AD1650" t="s">
        <v>215</v>
      </c>
      <c r="AE1650" t="s">
        <v>1724</v>
      </c>
      <c r="AG1650" t="str">
        <f>_xlfn.XLOOKUP(_aliassen[[#This Row],[standaard functie]],_stdfunctietabel[Standaardfunctie],_stdfunctietabel[standaardafdeling],,0)</f>
        <v>32 financial Control</v>
      </c>
    </row>
    <row r="1651" spans="30:33">
      <c r="AD1651" t="s">
        <v>215</v>
      </c>
      <c r="AE1651" t="s">
        <v>1725</v>
      </c>
      <c r="AG1651" t="str">
        <f>_xlfn.XLOOKUP(_aliassen[[#This Row],[standaard functie]],_stdfunctietabel[Standaardfunctie],_stdfunctietabel[standaardafdeling],,0)</f>
        <v>32 financial Control</v>
      </c>
    </row>
    <row r="1652" spans="30:33">
      <c r="AD1652" t="s">
        <v>215</v>
      </c>
      <c r="AE1652" t="s">
        <v>1726</v>
      </c>
      <c r="AG1652" t="str">
        <f>_xlfn.XLOOKUP(_aliassen[[#This Row],[standaard functie]],_stdfunctietabel[Standaardfunctie],_stdfunctietabel[standaardafdeling],,0)</f>
        <v>32 financial Control</v>
      </c>
    </row>
    <row r="1653" spans="30:33">
      <c r="AD1653" t="s">
        <v>215</v>
      </c>
      <c r="AE1653" t="s">
        <v>1727</v>
      </c>
      <c r="AG1653" t="str">
        <f>_xlfn.XLOOKUP(_aliassen[[#This Row],[standaard functie]],_stdfunctietabel[Standaardfunctie],_stdfunctietabel[standaardafdeling],,0)</f>
        <v>32 financial Control</v>
      </c>
    </row>
    <row r="1654" spans="30:33">
      <c r="AD1654" t="s">
        <v>296</v>
      </c>
      <c r="AE1654" t="s">
        <v>1728</v>
      </c>
      <c r="AG1654" t="str">
        <f>_xlfn.XLOOKUP(_aliassen[[#This Row],[standaard functie]],_stdfunctietabel[Standaardfunctie],_stdfunctietabel[standaardafdeling],,0)</f>
        <v>32 financial Control</v>
      </c>
    </row>
    <row r="1655" spans="30:33">
      <c r="AD1655" t="s">
        <v>215</v>
      </c>
      <c r="AE1655" t="s">
        <v>1729</v>
      </c>
      <c r="AG1655" t="str">
        <f>_xlfn.XLOOKUP(_aliassen[[#This Row],[standaard functie]],_stdfunctietabel[Standaardfunctie],_stdfunctietabel[standaardafdeling],,0)</f>
        <v>32 financial Control</v>
      </c>
    </row>
    <row r="1656" spans="30:33">
      <c r="AD1656" t="s">
        <v>215</v>
      </c>
      <c r="AE1656" t="s">
        <v>1730</v>
      </c>
      <c r="AG1656" t="str">
        <f>_xlfn.XLOOKUP(_aliassen[[#This Row],[standaard functie]],_stdfunctietabel[Standaardfunctie],_stdfunctietabel[standaardafdeling],,0)</f>
        <v>32 financial Control</v>
      </c>
    </row>
    <row r="1657" spans="30:33">
      <c r="AD1657" t="s">
        <v>215</v>
      </c>
      <c r="AE1657" t="s">
        <v>1731</v>
      </c>
      <c r="AG1657" t="str">
        <f>_xlfn.XLOOKUP(_aliassen[[#This Row],[standaard functie]],_stdfunctietabel[Standaardfunctie],_stdfunctietabel[standaardafdeling],,0)</f>
        <v>32 financial Control</v>
      </c>
    </row>
    <row r="1658" spans="30:33">
      <c r="AD1658" t="s">
        <v>215</v>
      </c>
      <c r="AE1658" t="s">
        <v>1732</v>
      </c>
      <c r="AG1658" t="str">
        <f>_xlfn.XLOOKUP(_aliassen[[#This Row],[standaard functie]],_stdfunctietabel[Standaardfunctie],_stdfunctietabel[standaardafdeling],,0)</f>
        <v>32 financial Control</v>
      </c>
    </row>
    <row r="1659" spans="30:33">
      <c r="AD1659" t="s">
        <v>215</v>
      </c>
      <c r="AE1659" t="s">
        <v>1733</v>
      </c>
      <c r="AG1659" t="str">
        <f>_xlfn.XLOOKUP(_aliassen[[#This Row],[standaard functie]],_stdfunctietabel[Standaardfunctie],_stdfunctietabel[standaardafdeling],,0)</f>
        <v>32 financial Control</v>
      </c>
    </row>
    <row r="1660" spans="30:33">
      <c r="AD1660" t="s">
        <v>314</v>
      </c>
      <c r="AE1660" t="s">
        <v>1734</v>
      </c>
      <c r="AG1660" t="str">
        <f>_xlfn.XLOOKUP(_aliassen[[#This Row],[standaard functie]],_stdfunctietabel[Standaardfunctie],_stdfunctietabel[standaardafdeling],,0)</f>
        <v>31 directie</v>
      </c>
    </row>
    <row r="1661" spans="30:33">
      <c r="AD1661" t="s">
        <v>213</v>
      </c>
      <c r="AE1661" t="s">
        <v>1734</v>
      </c>
      <c r="AG1661" t="str">
        <f>_xlfn.XLOOKUP(_aliassen[[#This Row],[standaard functie]],_stdfunctietabel[Standaardfunctie],_stdfunctietabel[standaardafdeling],,0)</f>
        <v>31 directie</v>
      </c>
    </row>
    <row r="1662" spans="30:33">
      <c r="AD1662" t="s">
        <v>223</v>
      </c>
      <c r="AE1662" t="s">
        <v>1734</v>
      </c>
      <c r="AG1662" t="str">
        <f>_xlfn.XLOOKUP(_aliassen[[#This Row],[standaard functie]],_stdfunctietabel[Standaardfunctie],_stdfunctietabel[standaardafdeling],,0)</f>
        <v>32 financial Control</v>
      </c>
    </row>
    <row r="1663" spans="30:33">
      <c r="AD1663" t="s">
        <v>223</v>
      </c>
      <c r="AE1663" t="s">
        <v>223</v>
      </c>
      <c r="AG1663" t="str">
        <f>_xlfn.XLOOKUP(_aliassen[[#This Row],[standaard functie]],_stdfunctietabel[Standaardfunctie],_stdfunctietabel[standaardafdeling],,0)</f>
        <v>32 financial Control</v>
      </c>
    </row>
    <row r="1664" spans="30:33">
      <c r="AD1664" t="s">
        <v>223</v>
      </c>
      <c r="AE1664" t="s">
        <v>1735</v>
      </c>
      <c r="AG1664" t="str">
        <f>_xlfn.XLOOKUP(_aliassen[[#This Row],[standaard functie]],_stdfunctietabel[Standaardfunctie],_stdfunctietabel[standaardafdeling],,0)</f>
        <v>32 financial Control</v>
      </c>
    </row>
    <row r="1665" spans="30:33">
      <c r="AD1665" t="s">
        <v>296</v>
      </c>
      <c r="AE1665" t="s">
        <v>1736</v>
      </c>
      <c r="AG1665" t="str">
        <f>_xlfn.XLOOKUP(_aliassen[[#This Row],[standaard functie]],_stdfunctietabel[Standaardfunctie],_stdfunctietabel[standaardafdeling],,0)</f>
        <v>32 financial Control</v>
      </c>
    </row>
    <row r="1666" spans="30:33">
      <c r="AD1666" t="s">
        <v>215</v>
      </c>
      <c r="AE1666" t="s">
        <v>1736</v>
      </c>
      <c r="AG1666" t="str">
        <f>_xlfn.XLOOKUP(_aliassen[[#This Row],[standaard functie]],_stdfunctietabel[Standaardfunctie],_stdfunctietabel[standaardafdeling],,0)</f>
        <v>32 financial Control</v>
      </c>
    </row>
    <row r="1667" spans="30:33">
      <c r="AD1667" t="s">
        <v>219</v>
      </c>
      <c r="AE1667" t="s">
        <v>1737</v>
      </c>
      <c r="AG1667" t="str">
        <f>_xlfn.XLOOKUP(_aliassen[[#This Row],[standaard functie]],_stdfunctietabel[Standaardfunctie],_stdfunctietabel[standaardafdeling],,0)</f>
        <v>32 financial Control</v>
      </c>
    </row>
    <row r="1668" spans="30:33">
      <c r="AD1668" t="s">
        <v>215</v>
      </c>
      <c r="AE1668" t="s">
        <v>1738</v>
      </c>
      <c r="AG1668" t="str">
        <f>_xlfn.XLOOKUP(_aliassen[[#This Row],[standaard functie]],_stdfunctietabel[Standaardfunctie],_stdfunctietabel[standaardafdeling],,0)</f>
        <v>32 financial Control</v>
      </c>
    </row>
    <row r="1669" spans="30:33">
      <c r="AD1669" t="s">
        <v>296</v>
      </c>
      <c r="AE1669" t="s">
        <v>1739</v>
      </c>
      <c r="AG1669" t="str">
        <f>_xlfn.XLOOKUP(_aliassen[[#This Row],[standaard functie]],_stdfunctietabel[Standaardfunctie],_stdfunctietabel[standaardafdeling],,0)</f>
        <v>32 financial Control</v>
      </c>
    </row>
    <row r="1670" spans="30:33">
      <c r="AD1670" t="s">
        <v>215</v>
      </c>
      <c r="AE1670" t="s">
        <v>1740</v>
      </c>
      <c r="AG1670" t="str">
        <f>_xlfn.XLOOKUP(_aliassen[[#This Row],[standaard functie]],_stdfunctietabel[Standaardfunctie],_stdfunctietabel[standaardafdeling],,0)</f>
        <v>32 financial Control</v>
      </c>
    </row>
    <row r="1671" spans="30:33">
      <c r="AD1671" t="s">
        <v>296</v>
      </c>
      <c r="AE1671" t="s">
        <v>1741</v>
      </c>
      <c r="AG1671" t="str">
        <f>_xlfn.XLOOKUP(_aliassen[[#This Row],[standaard functie]],_stdfunctietabel[Standaardfunctie],_stdfunctietabel[standaardafdeling],,0)</f>
        <v>32 financial Control</v>
      </c>
    </row>
    <row r="1672" spans="30:33">
      <c r="AD1672" t="s">
        <v>223</v>
      </c>
      <c r="AE1672" t="s">
        <v>1741</v>
      </c>
      <c r="AG1672" t="str">
        <f>_xlfn.XLOOKUP(_aliassen[[#This Row],[standaard functie]],_stdfunctietabel[Standaardfunctie],_stdfunctietabel[standaardafdeling],,0)</f>
        <v>32 financial Control</v>
      </c>
    </row>
    <row r="1673" spans="30:33">
      <c r="AD1673" t="s">
        <v>248</v>
      </c>
      <c r="AE1673" t="s">
        <v>1742</v>
      </c>
      <c r="AG1673" t="str">
        <f>_xlfn.XLOOKUP(_aliassen[[#This Row],[standaard functie]],_stdfunctietabel[Standaardfunctie],_stdfunctietabel[standaardafdeling],,0)</f>
        <v>36 hrm</v>
      </c>
    </row>
    <row r="1674" spans="30:33">
      <c r="AD1674" t="s">
        <v>276</v>
      </c>
      <c r="AE1674" t="s">
        <v>1743</v>
      </c>
      <c r="AG1674">
        <f>_xlfn.XLOOKUP(_aliassen[[#This Row],[standaard functie]],_stdfunctietabel[Standaardfunctie],_stdfunctietabel[standaardafdeling],,0)</f>
        <v>0</v>
      </c>
    </row>
    <row r="1675" spans="30:33">
      <c r="AD1675" t="s">
        <v>281</v>
      </c>
      <c r="AE1675" t="s">
        <v>1744</v>
      </c>
      <c r="AG1675">
        <f>_xlfn.XLOOKUP(_aliassen[[#This Row],[standaard functie]],_stdfunctietabel[Standaardfunctie],_stdfunctietabel[standaardafdeling],,0)</f>
        <v>0</v>
      </c>
    </row>
    <row r="1676" spans="30:33">
      <c r="AD1676" t="s">
        <v>90</v>
      </c>
      <c r="AE1676" t="s">
        <v>1745</v>
      </c>
      <c r="AG1676" t="str">
        <f>_xlfn.XLOOKUP(_aliassen[[#This Row],[standaard functie]],_stdfunctietabel[Standaardfunctie],_stdfunctietabel[standaardafdeling],,0)</f>
        <v xml:space="preserve">21 verkoop </v>
      </c>
    </row>
    <row r="1677" spans="30:33">
      <c r="AD1677" t="s">
        <v>276</v>
      </c>
      <c r="AE1677" t="s">
        <v>1746</v>
      </c>
      <c r="AG1677">
        <f>_xlfn.XLOOKUP(_aliassen[[#This Row],[standaard functie]],_stdfunctietabel[Standaardfunctie],_stdfunctietabel[standaardafdeling],,0)</f>
        <v>0</v>
      </c>
    </row>
    <row r="1678" spans="30:33">
      <c r="AD1678" t="s">
        <v>244</v>
      </c>
      <c r="AE1678" t="s">
        <v>1747</v>
      </c>
      <c r="AG1678" t="str">
        <f>_xlfn.XLOOKUP(_aliassen[[#This Row],[standaard functie]],_stdfunctietabel[Standaardfunctie],_stdfunctietabel[standaardafdeling],,0)</f>
        <v>35 ict</v>
      </c>
    </row>
    <row r="1679" spans="30:33">
      <c r="AD1679" t="s">
        <v>334</v>
      </c>
      <c r="AE1679" t="s">
        <v>1748</v>
      </c>
      <c r="AG1679" t="str">
        <f>_xlfn.XLOOKUP(_aliassen[[#This Row],[standaard functie]],_stdfunctietabel[Standaardfunctie],_stdfunctietabel[standaardafdeling],,0)</f>
        <v>35 ict</v>
      </c>
    </row>
    <row r="1680" spans="30:33">
      <c r="AD1680" t="s">
        <v>244</v>
      </c>
      <c r="AE1680" t="s">
        <v>1748</v>
      </c>
      <c r="AG1680" t="str">
        <f>_xlfn.XLOOKUP(_aliassen[[#This Row],[standaard functie]],_stdfunctietabel[Standaardfunctie],_stdfunctietabel[standaardafdeling],,0)</f>
        <v>35 ict</v>
      </c>
    </row>
    <row r="1681" spans="30:33">
      <c r="AD1681" t="s">
        <v>205</v>
      </c>
      <c r="AE1681" t="s">
        <v>1748</v>
      </c>
      <c r="AG1681" t="str">
        <f>_xlfn.XLOOKUP(_aliassen[[#This Row],[standaard functie]],_stdfunctietabel[Standaardfunctie],_stdfunctietabel[standaardafdeling],,0)</f>
        <v>27 projectleiding</v>
      </c>
    </row>
    <row r="1682" spans="30:33">
      <c r="AD1682" t="s">
        <v>334</v>
      </c>
      <c r="AE1682" t="s">
        <v>1749</v>
      </c>
      <c r="AG1682" t="str">
        <f>_xlfn.XLOOKUP(_aliassen[[#This Row],[standaard functie]],_stdfunctietabel[Standaardfunctie],_stdfunctietabel[standaardafdeling],,0)</f>
        <v>35 ict</v>
      </c>
    </row>
    <row r="1683" spans="30:33">
      <c r="AD1683" t="s">
        <v>59</v>
      </c>
      <c r="AE1683" t="s">
        <v>1750</v>
      </c>
      <c r="AG1683" t="str">
        <f>_xlfn.XLOOKUP(_aliassen[[#This Row],[standaard functie]],_stdfunctietabel[Standaardfunctie],_stdfunctietabel[standaardafdeling],,0)</f>
        <v>10 montage</v>
      </c>
    </row>
    <row r="1684" spans="30:33">
      <c r="AD1684" t="s">
        <v>57</v>
      </c>
      <c r="AE1684" t="s">
        <v>1750</v>
      </c>
      <c r="AG1684" t="str">
        <f>_xlfn.XLOOKUP(_aliassen[[#This Row],[standaard functie]],_stdfunctietabel[Standaardfunctie],_stdfunctietabel[standaardafdeling],,0)</f>
        <v>10 montage</v>
      </c>
    </row>
    <row r="1685" spans="30:33">
      <c r="AD1685" t="s">
        <v>59</v>
      </c>
      <c r="AE1685" t="s">
        <v>1751</v>
      </c>
      <c r="AG1685" t="str">
        <f>_xlfn.XLOOKUP(_aliassen[[#This Row],[standaard functie]],_stdfunctietabel[Standaardfunctie],_stdfunctietabel[standaardafdeling],,0)</f>
        <v>10 montage</v>
      </c>
    </row>
    <row r="1686" spans="30:33">
      <c r="AD1686" t="s">
        <v>57</v>
      </c>
      <c r="AE1686" t="s">
        <v>1751</v>
      </c>
      <c r="AG1686" t="str">
        <f>_xlfn.XLOOKUP(_aliassen[[#This Row],[standaard functie]],_stdfunctietabel[Standaardfunctie],_stdfunctietabel[standaardafdeling],,0)</f>
        <v>10 montage</v>
      </c>
    </row>
    <row r="1687" spans="30:33">
      <c r="AD1687" t="s">
        <v>59</v>
      </c>
      <c r="AE1687" t="s">
        <v>1752</v>
      </c>
      <c r="AG1687" t="str">
        <f>_xlfn.XLOOKUP(_aliassen[[#This Row],[standaard functie]],_stdfunctietabel[Standaardfunctie],_stdfunctietabel[standaardafdeling],,0)</f>
        <v>10 montage</v>
      </c>
    </row>
    <row r="1688" spans="30:33">
      <c r="AD1688" t="s">
        <v>57</v>
      </c>
      <c r="AE1688" t="s">
        <v>1752</v>
      </c>
      <c r="AG1688" t="str">
        <f>_xlfn.XLOOKUP(_aliassen[[#This Row],[standaard functie]],_stdfunctietabel[Standaardfunctie],_stdfunctietabel[standaardafdeling],,0)</f>
        <v>10 montage</v>
      </c>
    </row>
    <row r="1689" spans="30:33">
      <c r="AD1689" t="s">
        <v>276</v>
      </c>
      <c r="AE1689" t="s">
        <v>1753</v>
      </c>
      <c r="AG1689">
        <f>_xlfn.XLOOKUP(_aliassen[[#This Row],[standaard functie]],_stdfunctietabel[Standaardfunctie],_stdfunctietabel[standaardafdeling],,0)</f>
        <v>0</v>
      </c>
    </row>
    <row r="1690" spans="30:33">
      <c r="AD1690" t="s">
        <v>318</v>
      </c>
      <c r="AE1690" t="s">
        <v>1754</v>
      </c>
      <c r="AG1690" t="str">
        <f>_xlfn.XLOOKUP(_aliassen[[#This Row],[standaard functie]],_stdfunctietabel[Standaardfunctie],_stdfunctietabel[standaardafdeling],,0)</f>
        <v>31 directie</v>
      </c>
    </row>
    <row r="1691" spans="30:33">
      <c r="AD1691" t="s">
        <v>213</v>
      </c>
      <c r="AE1691" t="s">
        <v>1755</v>
      </c>
      <c r="AG1691" t="str">
        <f>_xlfn.XLOOKUP(_aliassen[[#This Row],[standaard functie]],_stdfunctietabel[Standaardfunctie],_stdfunctietabel[standaardafdeling],,0)</f>
        <v>31 directie</v>
      </c>
    </row>
    <row r="1692" spans="30:33">
      <c r="AD1692" t="s">
        <v>181</v>
      </c>
      <c r="AE1692" t="s">
        <v>1756</v>
      </c>
      <c r="AG1692" t="str">
        <f>_xlfn.XLOOKUP(_aliassen[[#This Row],[standaard functie]],_stdfunctietabel[Standaardfunctie],_stdfunctietabel[standaardafdeling],,0)</f>
        <v>26 magazijn</v>
      </c>
    </row>
    <row r="1693" spans="30:33">
      <c r="AD1693" t="s">
        <v>276</v>
      </c>
      <c r="AE1693" t="s">
        <v>1757</v>
      </c>
      <c r="AG1693">
        <f>_xlfn.XLOOKUP(_aliassen[[#This Row],[standaard functie]],_stdfunctietabel[Standaardfunctie],_stdfunctietabel[standaardafdeling],,0)</f>
        <v>0</v>
      </c>
    </row>
    <row r="1694" spans="30:33">
      <c r="AD1694" t="s">
        <v>181</v>
      </c>
      <c r="AE1694" t="s">
        <v>1758</v>
      </c>
      <c r="AG1694" t="str">
        <f>_xlfn.XLOOKUP(_aliassen[[#This Row],[standaard functie]],_stdfunctietabel[Standaardfunctie],_stdfunctietabel[standaardafdeling],,0)</f>
        <v>26 magazijn</v>
      </c>
    </row>
    <row r="1695" spans="30:33">
      <c r="AD1695" t="s">
        <v>275</v>
      </c>
      <c r="AE1695" t="s">
        <v>1759</v>
      </c>
      <c r="AG1695" t="str">
        <f>_xlfn.XLOOKUP(_aliassen[[#This Row],[standaard functie]],_stdfunctietabel[Standaardfunctie],_stdfunctietabel[standaardafdeling],,0)</f>
        <v>11 service montage</v>
      </c>
    </row>
    <row r="1696" spans="30:33">
      <c r="AD1696" t="s">
        <v>276</v>
      </c>
      <c r="AE1696" t="s">
        <v>1760</v>
      </c>
      <c r="AG1696">
        <f>_xlfn.XLOOKUP(_aliassen[[#This Row],[standaard functie]],_stdfunctietabel[Standaardfunctie],_stdfunctietabel[standaardafdeling],,0)</f>
        <v>0</v>
      </c>
    </row>
    <row r="1697" spans="30:33">
      <c r="AD1697" t="s">
        <v>57</v>
      </c>
      <c r="AE1697" t="s">
        <v>1761</v>
      </c>
      <c r="AG1697" t="str">
        <f>_xlfn.XLOOKUP(_aliassen[[#This Row],[standaard functie]],_stdfunctietabel[Standaardfunctie],_stdfunctietabel[standaardafdeling],,0)</f>
        <v>10 montage</v>
      </c>
    </row>
    <row r="1698" spans="30:33">
      <c r="AD1698" t="s">
        <v>276</v>
      </c>
      <c r="AE1698" t="s">
        <v>1762</v>
      </c>
      <c r="AG1698">
        <f>_xlfn.XLOOKUP(_aliassen[[#This Row],[standaard functie]],_stdfunctietabel[Standaardfunctie],_stdfunctietabel[standaardafdeling],,0)</f>
        <v>0</v>
      </c>
    </row>
    <row r="1699" spans="30:33">
      <c r="AD1699" t="s">
        <v>276</v>
      </c>
      <c r="AE1699" t="s">
        <v>1763</v>
      </c>
      <c r="AG1699">
        <f>_xlfn.XLOOKUP(_aliassen[[#This Row],[standaard functie]],_stdfunctietabel[Standaardfunctie],_stdfunctietabel[standaardafdeling],,0)</f>
        <v>0</v>
      </c>
    </row>
    <row r="1700" spans="30:33">
      <c r="AD1700" t="s">
        <v>276</v>
      </c>
      <c r="AE1700" t="s">
        <v>1764</v>
      </c>
      <c r="AG1700">
        <f>_xlfn.XLOOKUP(_aliassen[[#This Row],[standaard functie]],_stdfunctietabel[Standaardfunctie],_stdfunctietabel[standaardafdeling],,0)</f>
        <v>0</v>
      </c>
    </row>
    <row r="1701" spans="30:33">
      <c r="AD1701" t="s">
        <v>200</v>
      </c>
      <c r="AE1701" t="s">
        <v>1765</v>
      </c>
      <c r="AG1701" t="str">
        <f>_xlfn.XLOOKUP(_aliassen[[#This Row],[standaard functie]],_stdfunctietabel[Standaardfunctie],_stdfunctietabel[standaardafdeling],,0)</f>
        <v>27 projectleiding</v>
      </c>
    </row>
    <row r="1702" spans="30:33">
      <c r="AD1702" t="s">
        <v>276</v>
      </c>
      <c r="AE1702" t="s">
        <v>1766</v>
      </c>
      <c r="AG1702">
        <f>_xlfn.XLOOKUP(_aliassen[[#This Row],[standaard functie]],_stdfunctietabel[Standaardfunctie],_stdfunctietabel[standaardafdeling],,0)</f>
        <v>0</v>
      </c>
    </row>
    <row r="1703" spans="30:33">
      <c r="AD1703" t="s">
        <v>276</v>
      </c>
      <c r="AE1703" t="s">
        <v>1767</v>
      </c>
      <c r="AG1703">
        <f>_xlfn.XLOOKUP(_aliassen[[#This Row],[standaard functie]],_stdfunctietabel[Standaardfunctie],_stdfunctietabel[standaardafdeling],,0)</f>
        <v>0</v>
      </c>
    </row>
    <row r="1704" spans="30:33">
      <c r="AD1704" t="s">
        <v>276</v>
      </c>
      <c r="AE1704" t="s">
        <v>1768</v>
      </c>
      <c r="AG1704">
        <f>_xlfn.XLOOKUP(_aliassen[[#This Row],[standaard functie]],_stdfunctietabel[Standaardfunctie],_stdfunctietabel[standaardafdeling],,0)</f>
        <v>0</v>
      </c>
    </row>
    <row r="1705" spans="30:33">
      <c r="AD1705" t="s">
        <v>276</v>
      </c>
      <c r="AE1705" t="s">
        <v>1769</v>
      </c>
      <c r="AG1705">
        <f>_xlfn.XLOOKUP(_aliassen[[#This Row],[standaard functie]],_stdfunctietabel[Standaardfunctie],_stdfunctietabel[standaardafdeling],,0)</f>
        <v>0</v>
      </c>
    </row>
    <row r="1706" spans="30:33">
      <c r="AD1706" t="s">
        <v>57</v>
      </c>
      <c r="AE1706" t="s">
        <v>1770</v>
      </c>
      <c r="AG1706" t="str">
        <f>_xlfn.XLOOKUP(_aliassen[[#This Row],[standaard functie]],_stdfunctietabel[Standaardfunctie],_stdfunctietabel[standaardafdeling],,0)</f>
        <v>10 montage</v>
      </c>
    </row>
    <row r="1707" spans="30:33">
      <c r="AD1707" t="s">
        <v>276</v>
      </c>
      <c r="AE1707" t="s">
        <v>1771</v>
      </c>
      <c r="AG1707">
        <f>_xlfn.XLOOKUP(_aliassen[[#This Row],[standaard functie]],_stdfunctietabel[Standaardfunctie],_stdfunctietabel[standaardafdeling],,0)</f>
        <v>0</v>
      </c>
    </row>
    <row r="1708" spans="30:33">
      <c r="AD1708" t="s">
        <v>57</v>
      </c>
      <c r="AE1708" t="s">
        <v>1771</v>
      </c>
      <c r="AG1708" t="str">
        <f>_xlfn.XLOOKUP(_aliassen[[#This Row],[standaard functie]],_stdfunctietabel[Standaardfunctie],_stdfunctietabel[standaardafdeling],,0)</f>
        <v>10 montage</v>
      </c>
    </row>
    <row r="1709" spans="30:33">
      <c r="AD1709" t="s">
        <v>57</v>
      </c>
      <c r="AE1709" t="s">
        <v>1772</v>
      </c>
      <c r="AG1709" t="str">
        <f>_xlfn.XLOOKUP(_aliassen[[#This Row],[standaard functie]],_stdfunctietabel[Standaardfunctie],_stdfunctietabel[standaardafdeling],,0)</f>
        <v>10 montage</v>
      </c>
    </row>
    <row r="1710" spans="30:33">
      <c r="AD1710" t="s">
        <v>276</v>
      </c>
      <c r="AE1710" t="s">
        <v>1773</v>
      </c>
      <c r="AG1710">
        <f>_xlfn.XLOOKUP(_aliassen[[#This Row],[standaard functie]],_stdfunctietabel[Standaardfunctie],_stdfunctietabel[standaardafdeling],,0)</f>
        <v>0</v>
      </c>
    </row>
    <row r="1711" spans="30:33">
      <c r="AD1711" t="s">
        <v>276</v>
      </c>
      <c r="AE1711" t="s">
        <v>1774</v>
      </c>
      <c r="AG1711">
        <f>_xlfn.XLOOKUP(_aliassen[[#This Row],[standaard functie]],_stdfunctietabel[Standaardfunctie],_stdfunctietabel[standaardafdeling],,0)</f>
        <v>0</v>
      </c>
    </row>
    <row r="1712" spans="30:33">
      <c r="AD1712" t="s">
        <v>242</v>
      </c>
      <c r="AE1712" t="s">
        <v>1775</v>
      </c>
      <c r="AG1712" t="str">
        <f>_xlfn.XLOOKUP(_aliassen[[#This Row],[standaard functie]],_stdfunctietabel[Standaardfunctie],_stdfunctietabel[standaardafdeling],,0)</f>
        <v>35 ict</v>
      </c>
    </row>
    <row r="1713" spans="30:33">
      <c r="AD1713" t="s">
        <v>104</v>
      </c>
      <c r="AE1713" t="s">
        <v>1776</v>
      </c>
      <c r="AG1713" t="str">
        <f>_xlfn.XLOOKUP(_aliassen[[#This Row],[standaard functie]],_stdfunctietabel[Standaardfunctie],_stdfunctietabel[standaardafdeling],,0)</f>
        <v xml:space="preserve">21 verkoop </v>
      </c>
    </row>
    <row r="1714" spans="30:33">
      <c r="AD1714" t="s">
        <v>324</v>
      </c>
      <c r="AE1714" t="s">
        <v>1777</v>
      </c>
      <c r="AG1714" t="str">
        <f>_xlfn.XLOOKUP(_aliassen[[#This Row],[standaard functie]],_stdfunctietabel[Standaardfunctie],_stdfunctietabel[standaardafdeling],,0)</f>
        <v>33 KAM</v>
      </c>
    </row>
    <row r="1715" spans="30:33">
      <c r="AD1715" t="s">
        <v>139</v>
      </c>
      <c r="AE1715" t="s">
        <v>1778</v>
      </c>
      <c r="AG1715" t="str">
        <f>_xlfn.XLOOKUP(_aliassen[[#This Row],[standaard functie]],_stdfunctietabel[Standaardfunctie],_stdfunctietabel[standaardafdeling],,0)</f>
        <v>23 engineering</v>
      </c>
    </row>
    <row r="1716" spans="30:33">
      <c r="AD1716" t="s">
        <v>118</v>
      </c>
      <c r="AE1716" t="s">
        <v>139</v>
      </c>
      <c r="AG1716" t="str">
        <f>_xlfn.XLOOKUP(_aliassen[[#This Row],[standaard functie]],_stdfunctietabel[Standaardfunctie],_stdfunctietabel[standaardafdeling],,0)</f>
        <v>23 engineering</v>
      </c>
    </row>
    <row r="1717" spans="30:33">
      <c r="AD1717" t="s">
        <v>139</v>
      </c>
      <c r="AE1717" t="s">
        <v>139</v>
      </c>
      <c r="AG1717" t="str">
        <f>_xlfn.XLOOKUP(_aliassen[[#This Row],[standaard functie]],_stdfunctietabel[Standaardfunctie],_stdfunctietabel[standaardafdeling],,0)</f>
        <v>23 engineering</v>
      </c>
    </row>
    <row r="1718" spans="30:33">
      <c r="AD1718" t="s">
        <v>139</v>
      </c>
      <c r="AE1718" t="s">
        <v>1779</v>
      </c>
      <c r="AG1718" t="str">
        <f>_xlfn.XLOOKUP(_aliassen[[#This Row],[standaard functie]],_stdfunctietabel[Standaardfunctie],_stdfunctietabel[standaardafdeling],,0)</f>
        <v>23 engineering</v>
      </c>
    </row>
    <row r="1719" spans="30:33">
      <c r="AD1719" t="s">
        <v>139</v>
      </c>
      <c r="AE1719" t="s">
        <v>1780</v>
      </c>
      <c r="AG1719" t="str">
        <f>_xlfn.XLOOKUP(_aliassen[[#This Row],[standaard functie]],_stdfunctietabel[Standaardfunctie],_stdfunctietabel[standaardafdeling],,0)</f>
        <v>23 engineering</v>
      </c>
    </row>
    <row r="1720" spans="30:33">
      <c r="AD1720" t="s">
        <v>139</v>
      </c>
      <c r="AE1720" t="s">
        <v>1781</v>
      </c>
      <c r="AG1720" t="str">
        <f>_xlfn.XLOOKUP(_aliassen[[#This Row],[standaard functie]],_stdfunctietabel[Standaardfunctie],_stdfunctietabel[standaardafdeling],,0)</f>
        <v>23 engineering</v>
      </c>
    </row>
    <row r="1721" spans="30:33">
      <c r="AD1721" t="s">
        <v>139</v>
      </c>
      <c r="AE1721" t="s">
        <v>1782</v>
      </c>
      <c r="AG1721" t="str">
        <f>_xlfn.XLOOKUP(_aliassen[[#This Row],[standaard functie]],_stdfunctietabel[Standaardfunctie],_stdfunctietabel[standaardafdeling],,0)</f>
        <v>23 engineering</v>
      </c>
    </row>
    <row r="1722" spans="30:33">
      <c r="AD1722" t="s">
        <v>139</v>
      </c>
      <c r="AE1722" t="s">
        <v>1783</v>
      </c>
      <c r="AG1722" t="str">
        <f>_xlfn.XLOOKUP(_aliassen[[#This Row],[standaard functie]],_stdfunctietabel[Standaardfunctie],_stdfunctietabel[standaardafdeling],,0)</f>
        <v>23 engineering</v>
      </c>
    </row>
    <row r="1723" spans="30:33">
      <c r="AD1723" t="s">
        <v>139</v>
      </c>
      <c r="AE1723" t="s">
        <v>1784</v>
      </c>
      <c r="AG1723" t="str">
        <f>_xlfn.XLOOKUP(_aliassen[[#This Row],[standaard functie]],_stdfunctietabel[Standaardfunctie],_stdfunctietabel[standaardafdeling],,0)</f>
        <v>23 engineering</v>
      </c>
    </row>
    <row r="1724" spans="30:33">
      <c r="AD1724" t="s">
        <v>139</v>
      </c>
      <c r="AE1724" t="s">
        <v>1785</v>
      </c>
      <c r="AG1724" t="str">
        <f>_xlfn.XLOOKUP(_aliassen[[#This Row],[standaard functie]],_stdfunctietabel[Standaardfunctie],_stdfunctietabel[standaardafdeling],,0)</f>
        <v>23 engineering</v>
      </c>
    </row>
    <row r="1725" spans="30:33">
      <c r="AD1725" t="s">
        <v>139</v>
      </c>
      <c r="AE1725" t="s">
        <v>1786</v>
      </c>
      <c r="AG1725" t="str">
        <f>_xlfn.XLOOKUP(_aliassen[[#This Row],[standaard functie]],_stdfunctietabel[Standaardfunctie],_stdfunctietabel[standaardafdeling],,0)</f>
        <v>23 engineering</v>
      </c>
    </row>
    <row r="1726" spans="30:33">
      <c r="AD1726" t="s">
        <v>139</v>
      </c>
      <c r="AE1726" t="s">
        <v>1787</v>
      </c>
      <c r="AG1726" t="str">
        <f>_xlfn.XLOOKUP(_aliassen[[#This Row],[standaard functie]],_stdfunctietabel[Standaardfunctie],_stdfunctietabel[standaardafdeling],,0)</f>
        <v>23 engineering</v>
      </c>
    </row>
    <row r="1727" spans="30:33">
      <c r="AD1727" t="s">
        <v>139</v>
      </c>
      <c r="AE1727" t="s">
        <v>1788</v>
      </c>
      <c r="AG1727" t="str">
        <f>_xlfn.XLOOKUP(_aliassen[[#This Row],[standaard functie]],_stdfunctietabel[Standaardfunctie],_stdfunctietabel[standaardafdeling],,0)</f>
        <v>23 engineering</v>
      </c>
    </row>
    <row r="1728" spans="30:33">
      <c r="AD1728" t="s">
        <v>151</v>
      </c>
      <c r="AE1728" t="s">
        <v>1789</v>
      </c>
      <c r="AG1728" t="str">
        <f>_xlfn.XLOOKUP(_aliassen[[#This Row],[standaard functie]],_stdfunctietabel[Standaardfunctie],_stdfunctietabel[standaardafdeling],,0)</f>
        <v>24 werkvoorbereiding</v>
      </c>
    </row>
    <row r="1729" spans="30:33">
      <c r="AD1729" t="s">
        <v>314</v>
      </c>
      <c r="AE1729" t="s">
        <v>1790</v>
      </c>
      <c r="AG1729" t="str">
        <f>_xlfn.XLOOKUP(_aliassen[[#This Row],[standaard functie]],_stdfunctietabel[Standaardfunctie],_stdfunctietabel[standaardafdeling],,0)</f>
        <v>31 directie</v>
      </c>
    </row>
    <row r="1730" spans="30:33">
      <c r="AD1730" t="s">
        <v>81</v>
      </c>
      <c r="AE1730" t="s">
        <v>1791</v>
      </c>
      <c r="AG1730" t="str">
        <f>_xlfn.XLOOKUP(_aliassen[[#This Row],[standaard functie]],_stdfunctietabel[Standaardfunctie],_stdfunctietabel[standaardafdeling],,0)</f>
        <v>11 service montage</v>
      </c>
    </row>
    <row r="1731" spans="30:33">
      <c r="AD1731" t="s">
        <v>81</v>
      </c>
      <c r="AE1731" t="s">
        <v>1792</v>
      </c>
      <c r="AG1731" t="str">
        <f>_xlfn.XLOOKUP(_aliassen[[#This Row],[standaard functie]],_stdfunctietabel[Standaardfunctie],_stdfunctietabel[standaardafdeling],,0)</f>
        <v>11 service montage</v>
      </c>
    </row>
    <row r="1732" spans="30:33">
      <c r="AD1732" t="s">
        <v>90</v>
      </c>
      <c r="AE1732" t="s">
        <v>1793</v>
      </c>
      <c r="AG1732" t="str">
        <f>_xlfn.XLOOKUP(_aliassen[[#This Row],[standaard functie]],_stdfunctietabel[Standaardfunctie],_stdfunctietabel[standaardafdeling],,0)</f>
        <v xml:space="preserve">21 verkoop </v>
      </c>
    </row>
    <row r="1733" spans="30:33">
      <c r="AD1733" t="s">
        <v>276</v>
      </c>
      <c r="AE1733" t="s">
        <v>1794</v>
      </c>
      <c r="AG1733">
        <f>_xlfn.XLOOKUP(_aliassen[[#This Row],[standaard functie]],_stdfunctietabel[Standaardfunctie],_stdfunctietabel[standaardafdeling],,0)</f>
        <v>0</v>
      </c>
    </row>
    <row r="1734" spans="30:33">
      <c r="AD1734" t="s">
        <v>232</v>
      </c>
      <c r="AE1734" t="s">
        <v>1795</v>
      </c>
      <c r="AG1734" t="str">
        <f>_xlfn.XLOOKUP(_aliassen[[#This Row],[standaard functie]],_stdfunctietabel[Standaardfunctie],_stdfunctietabel[standaardafdeling],,0)</f>
        <v>34 facilities</v>
      </c>
    </row>
    <row r="1735" spans="30:33">
      <c r="AD1735" t="s">
        <v>334</v>
      </c>
      <c r="AE1735" t="s">
        <v>1795</v>
      </c>
      <c r="AG1735" t="str">
        <f>_xlfn.XLOOKUP(_aliassen[[#This Row],[standaard functie]],_stdfunctietabel[Standaardfunctie],_stdfunctietabel[standaardafdeling],,0)</f>
        <v>35 ict</v>
      </c>
    </row>
    <row r="1736" spans="30:33">
      <c r="AD1736" t="s">
        <v>276</v>
      </c>
      <c r="AE1736" t="s">
        <v>1796</v>
      </c>
      <c r="AG1736">
        <f>_xlfn.XLOOKUP(_aliassen[[#This Row],[standaard functie]],_stdfunctietabel[Standaardfunctie],_stdfunctietabel[standaardafdeling],,0)</f>
        <v>0</v>
      </c>
    </row>
    <row r="1737" spans="30:33">
      <c r="AD1737" t="s">
        <v>115</v>
      </c>
      <c r="AE1737" t="s">
        <v>1797</v>
      </c>
      <c r="AG1737" t="str">
        <f>_xlfn.XLOOKUP(_aliassen[[#This Row],[standaard functie]],_stdfunctietabel[Standaardfunctie],_stdfunctietabel[standaardafdeling],,0)</f>
        <v>22 calculatie</v>
      </c>
    </row>
    <row r="1738" spans="30:33">
      <c r="AD1738" t="s">
        <v>175</v>
      </c>
      <c r="AE1738" t="s">
        <v>1798</v>
      </c>
      <c r="AG1738" t="str">
        <f>_xlfn.XLOOKUP(_aliassen[[#This Row],[standaard functie]],_stdfunctietabel[Standaardfunctie],_stdfunctietabel[standaardafdeling],,0)</f>
        <v>25 inkoop</v>
      </c>
    </row>
    <row r="1739" spans="30:33">
      <c r="AD1739" t="s">
        <v>314</v>
      </c>
      <c r="AE1739" t="s">
        <v>1799</v>
      </c>
      <c r="AG1739" t="str">
        <f>_xlfn.XLOOKUP(_aliassen[[#This Row],[standaard functie]],_stdfunctietabel[Standaardfunctie],_stdfunctietabel[standaardafdeling],,0)</f>
        <v>31 directie</v>
      </c>
    </row>
    <row r="1740" spans="30:33">
      <c r="AD1740" t="s">
        <v>130</v>
      </c>
      <c r="AE1740" t="s">
        <v>1800</v>
      </c>
      <c r="AG1740" t="str">
        <f>_xlfn.XLOOKUP(_aliassen[[#This Row],[standaard functie]],_stdfunctietabel[Standaardfunctie],_stdfunctietabel[standaardafdeling],,0)</f>
        <v>23 engineering</v>
      </c>
    </row>
    <row r="1741" spans="30:33">
      <c r="AD1741" t="s">
        <v>205</v>
      </c>
      <c r="AE1741" t="s">
        <v>1801</v>
      </c>
      <c r="AG1741" t="str">
        <f>_xlfn.XLOOKUP(_aliassen[[#This Row],[standaard functie]],_stdfunctietabel[Standaardfunctie],_stdfunctietabel[standaardafdeling],,0)</f>
        <v>27 projectleiding</v>
      </c>
    </row>
    <row r="1742" spans="30:33">
      <c r="AD1742" t="s">
        <v>130</v>
      </c>
      <c r="AE1742" t="s">
        <v>1802</v>
      </c>
      <c r="AG1742" t="str">
        <f>_xlfn.XLOOKUP(_aliassen[[#This Row],[standaard functie]],_stdfunctietabel[Standaardfunctie],_stdfunctietabel[standaardafdeling],,0)</f>
        <v>23 engineering</v>
      </c>
    </row>
    <row r="1743" spans="30:33">
      <c r="AD1743" t="s">
        <v>219</v>
      </c>
      <c r="AE1743" t="s">
        <v>219</v>
      </c>
      <c r="AG1743" t="str">
        <f>_xlfn.XLOOKUP(_aliassen[[#This Row],[standaard functie]],_stdfunctietabel[Standaardfunctie],_stdfunctietabel[standaardafdeling],,0)</f>
        <v>32 financial Control</v>
      </c>
    </row>
    <row r="1744" spans="30:33">
      <c r="AD1744" t="s">
        <v>219</v>
      </c>
      <c r="AE1744" t="s">
        <v>1803</v>
      </c>
      <c r="AG1744" t="str">
        <f>_xlfn.XLOOKUP(_aliassen[[#This Row],[standaard functie]],_stdfunctietabel[Standaardfunctie],_stdfunctietabel[standaardafdeling],,0)</f>
        <v>32 financial Control</v>
      </c>
    </row>
    <row r="1745" spans="30:33">
      <c r="AD1745" t="s">
        <v>219</v>
      </c>
      <c r="AE1745" t="s">
        <v>1804</v>
      </c>
      <c r="AG1745" t="str">
        <f>_xlfn.XLOOKUP(_aliassen[[#This Row],[standaard functie]],_stdfunctietabel[Standaardfunctie],_stdfunctietabel[standaardafdeling],,0)</f>
        <v>32 financial Control</v>
      </c>
    </row>
    <row r="1746" spans="30:33">
      <c r="AD1746" t="s">
        <v>219</v>
      </c>
      <c r="AE1746" t="s">
        <v>1805</v>
      </c>
      <c r="AG1746" t="str">
        <f>_xlfn.XLOOKUP(_aliassen[[#This Row],[standaard functie]],_stdfunctietabel[Standaardfunctie],_stdfunctietabel[standaardafdeling],,0)</f>
        <v>32 financial Control</v>
      </c>
    </row>
    <row r="1747" spans="30:33">
      <c r="AD1747" t="s">
        <v>314</v>
      </c>
      <c r="AE1747" t="s">
        <v>1806</v>
      </c>
      <c r="AG1747" t="str">
        <f>_xlfn.XLOOKUP(_aliassen[[#This Row],[standaard functie]],_stdfunctietabel[Standaardfunctie],_stdfunctietabel[standaardafdeling],,0)</f>
        <v>31 directie</v>
      </c>
    </row>
    <row r="1748" spans="30:33">
      <c r="AD1748" t="s">
        <v>130</v>
      </c>
      <c r="AE1748" t="s">
        <v>1807</v>
      </c>
      <c r="AG1748" t="str">
        <f>_xlfn.XLOOKUP(_aliassen[[#This Row],[standaard functie]],_stdfunctietabel[Standaardfunctie],_stdfunctietabel[standaardafdeling],,0)</f>
        <v>23 engineering</v>
      </c>
    </row>
    <row r="1749" spans="30:33">
      <c r="AD1749" t="s">
        <v>276</v>
      </c>
      <c r="AE1749" t="s">
        <v>1807</v>
      </c>
      <c r="AG1749">
        <f>_xlfn.XLOOKUP(_aliassen[[#This Row],[standaard functie]],_stdfunctietabel[Standaardfunctie],_stdfunctietabel[standaardafdeling],,0)</f>
        <v>0</v>
      </c>
    </row>
    <row r="1750" spans="30:33">
      <c r="AD1750" t="s">
        <v>210</v>
      </c>
      <c r="AE1750" t="s">
        <v>1807</v>
      </c>
      <c r="AG1750" t="str">
        <f>_xlfn.XLOOKUP(_aliassen[[#This Row],[standaard functie]],_stdfunctietabel[Standaardfunctie],_stdfunctietabel[standaardafdeling],,0)</f>
        <v>31 directie</v>
      </c>
    </row>
    <row r="1751" spans="30:33">
      <c r="AD1751" t="s">
        <v>115</v>
      </c>
      <c r="AE1751" t="s">
        <v>1807</v>
      </c>
      <c r="AG1751" t="str">
        <f>_xlfn.XLOOKUP(_aliassen[[#This Row],[standaard functie]],_stdfunctietabel[Standaardfunctie],_stdfunctietabel[standaardafdeling],,0)</f>
        <v>22 calculatie</v>
      </c>
    </row>
    <row r="1752" spans="30:33">
      <c r="AD1752" t="s">
        <v>156</v>
      </c>
      <c r="AE1752" t="s">
        <v>1807</v>
      </c>
      <c r="AG1752" t="str">
        <f>_xlfn.XLOOKUP(_aliassen[[#This Row],[standaard functie]],_stdfunctietabel[Standaardfunctie],_stdfunctietabel[standaardafdeling],,0)</f>
        <v>24 werkvoorbereiding</v>
      </c>
    </row>
    <row r="1753" spans="30:33">
      <c r="AD1753" t="s">
        <v>156</v>
      </c>
      <c r="AE1753" t="s">
        <v>1808</v>
      </c>
      <c r="AG1753" t="str">
        <f>_xlfn.XLOOKUP(_aliassen[[#This Row],[standaard functie]],_stdfunctietabel[Standaardfunctie],_stdfunctietabel[standaardafdeling],,0)</f>
        <v>24 werkvoorbereiding</v>
      </c>
    </row>
    <row r="1754" spans="30:33">
      <c r="AD1754" t="s">
        <v>130</v>
      </c>
      <c r="AE1754" t="s">
        <v>1809</v>
      </c>
      <c r="AG1754" t="str">
        <f>_xlfn.XLOOKUP(_aliassen[[#This Row],[standaard functie]],_stdfunctietabel[Standaardfunctie],_stdfunctietabel[standaardafdeling],,0)</f>
        <v>23 engineering</v>
      </c>
    </row>
    <row r="1755" spans="30:33">
      <c r="AD1755" t="s">
        <v>130</v>
      </c>
      <c r="AE1755" t="s">
        <v>1810</v>
      </c>
      <c r="AG1755" t="str">
        <f>_xlfn.XLOOKUP(_aliassen[[#This Row],[standaard functie]],_stdfunctietabel[Standaardfunctie],_stdfunctietabel[standaardafdeling],,0)</f>
        <v>23 engineering</v>
      </c>
    </row>
    <row r="1756" spans="30:33">
      <c r="AD1756" t="s">
        <v>314</v>
      </c>
      <c r="AE1756" t="s">
        <v>1811</v>
      </c>
      <c r="AG1756" t="str">
        <f>_xlfn.XLOOKUP(_aliassen[[#This Row],[standaard functie]],_stdfunctietabel[Standaardfunctie],_stdfunctietabel[standaardafdeling],,0)</f>
        <v>31 directie</v>
      </c>
    </row>
    <row r="1757" spans="30:33">
      <c r="AD1757" t="s">
        <v>115</v>
      </c>
      <c r="AE1757" t="s">
        <v>116</v>
      </c>
      <c r="AG1757" t="str">
        <f>_xlfn.XLOOKUP(_aliassen[[#This Row],[standaard functie]],_stdfunctietabel[Standaardfunctie],_stdfunctietabel[standaardafdeling],,0)</f>
        <v>22 calculatie</v>
      </c>
    </row>
    <row r="1758" spans="30:33">
      <c r="AD1758" t="s">
        <v>115</v>
      </c>
      <c r="AE1758" t="s">
        <v>1812</v>
      </c>
      <c r="AG1758" t="str">
        <f>_xlfn.XLOOKUP(_aliassen[[#This Row],[standaard functie]],_stdfunctietabel[Standaardfunctie],_stdfunctietabel[standaardafdeling],,0)</f>
        <v>22 calculatie</v>
      </c>
    </row>
    <row r="1759" spans="30:33">
      <c r="AD1759" t="s">
        <v>115</v>
      </c>
      <c r="AE1759" t="s">
        <v>115</v>
      </c>
      <c r="AG1759" t="str">
        <f>_xlfn.XLOOKUP(_aliassen[[#This Row],[standaard functie]],_stdfunctietabel[Standaardfunctie],_stdfunctietabel[standaardafdeling],,0)</f>
        <v>22 calculatie</v>
      </c>
    </row>
    <row r="1760" spans="30:33">
      <c r="AD1760" t="s">
        <v>115</v>
      </c>
      <c r="AE1760" t="s">
        <v>1813</v>
      </c>
      <c r="AG1760" t="str">
        <f>_xlfn.XLOOKUP(_aliassen[[#This Row],[standaard functie]],_stdfunctietabel[Standaardfunctie],_stdfunctietabel[standaardafdeling],,0)</f>
        <v>22 calculatie</v>
      </c>
    </row>
    <row r="1761" spans="30:33">
      <c r="AD1761" t="s">
        <v>255</v>
      </c>
      <c r="AE1761" t="s">
        <v>1814</v>
      </c>
      <c r="AG1761" t="str">
        <f>_xlfn.XLOOKUP(_aliassen[[#This Row],[standaard functie]],_stdfunctietabel[Standaardfunctie],_stdfunctietabel[standaardafdeling],,0)</f>
        <v>37 marcom</v>
      </c>
    </row>
    <row r="1762" spans="30:33">
      <c r="AD1762" t="s">
        <v>162</v>
      </c>
      <c r="AE1762" t="s">
        <v>1815</v>
      </c>
      <c r="AG1762" t="str">
        <f>_xlfn.XLOOKUP(_aliassen[[#This Row],[standaard functie]],_stdfunctietabel[Standaardfunctie],_stdfunctietabel[standaardafdeling],,0)</f>
        <v>24 werkvoorbereiding</v>
      </c>
    </row>
    <row r="1763" spans="30:33">
      <c r="AD1763" t="s">
        <v>276</v>
      </c>
      <c r="AE1763" t="s">
        <v>1816</v>
      </c>
      <c r="AG1763">
        <f>_xlfn.XLOOKUP(_aliassen[[#This Row],[standaard functie]],_stdfunctietabel[Standaardfunctie],_stdfunctietabel[standaardafdeling],,0)</f>
        <v>0</v>
      </c>
    </row>
    <row r="1764" spans="30:33">
      <c r="AD1764" t="s">
        <v>219</v>
      </c>
      <c r="AE1764" t="s">
        <v>1817</v>
      </c>
      <c r="AG1764" t="str">
        <f>_xlfn.XLOOKUP(_aliassen[[#This Row],[standaard functie]],_stdfunctietabel[Standaardfunctie],_stdfunctietabel[standaardafdeling],,0)</f>
        <v>32 financial Control</v>
      </c>
    </row>
    <row r="1765" spans="30:33">
      <c r="AD1765" t="s">
        <v>61</v>
      </c>
      <c r="AE1765" t="s">
        <v>1818</v>
      </c>
      <c r="AG1765" t="str">
        <f>_xlfn.XLOOKUP(_aliassen[[#This Row],[standaard functie]],_stdfunctietabel[Standaardfunctie],_stdfunctietabel[standaardafdeling],,0)</f>
        <v>10 montage</v>
      </c>
    </row>
    <row r="1766" spans="30:33">
      <c r="AD1766" t="s">
        <v>276</v>
      </c>
      <c r="AE1766" t="s">
        <v>1819</v>
      </c>
      <c r="AG1766">
        <f>_xlfn.XLOOKUP(_aliassen[[#This Row],[standaard functie]],_stdfunctietabel[Standaardfunctie],_stdfunctietabel[standaardafdeling],,0)</f>
        <v>0</v>
      </c>
    </row>
    <row r="1767" spans="30:33">
      <c r="AD1767" t="s">
        <v>200</v>
      </c>
      <c r="AE1767" t="s">
        <v>1820</v>
      </c>
      <c r="AG1767" t="str">
        <f>_xlfn.XLOOKUP(_aliassen[[#This Row],[standaard functie]],_stdfunctietabel[Standaardfunctie],_stdfunctietabel[standaardafdeling],,0)</f>
        <v>27 projectleiding</v>
      </c>
    </row>
    <row r="1768" spans="30:33">
      <c r="AD1768" t="s">
        <v>130</v>
      </c>
      <c r="AE1768" t="s">
        <v>1821</v>
      </c>
      <c r="AG1768" t="str">
        <f>_xlfn.XLOOKUP(_aliassen[[#This Row],[standaard functie]],_stdfunctietabel[Standaardfunctie],_stdfunctietabel[standaardafdeling],,0)</f>
        <v>23 engineering</v>
      </c>
    </row>
    <row r="1769" spans="30:33">
      <c r="AD1769" t="s">
        <v>200</v>
      </c>
      <c r="AE1769" t="s">
        <v>1821</v>
      </c>
      <c r="AG1769" t="str">
        <f>_xlfn.XLOOKUP(_aliassen[[#This Row],[standaard functie]],_stdfunctietabel[Standaardfunctie],_stdfunctietabel[standaardafdeling],,0)</f>
        <v>27 projectleiding</v>
      </c>
    </row>
    <row r="1770" spans="30:33">
      <c r="AD1770" t="s">
        <v>115</v>
      </c>
      <c r="AE1770" t="s">
        <v>130</v>
      </c>
      <c r="AG1770" t="str">
        <f>_xlfn.XLOOKUP(_aliassen[[#This Row],[standaard functie]],_stdfunctietabel[Standaardfunctie],_stdfunctietabel[standaardafdeling],,0)</f>
        <v>22 calculatie</v>
      </c>
    </row>
    <row r="1771" spans="30:33">
      <c r="AD1771" t="s">
        <v>130</v>
      </c>
      <c r="AE1771" t="s">
        <v>130</v>
      </c>
      <c r="AG1771" t="str">
        <f>_xlfn.XLOOKUP(_aliassen[[#This Row],[standaard functie]],_stdfunctietabel[Standaardfunctie],_stdfunctietabel[standaardafdeling],,0)</f>
        <v>23 engineering</v>
      </c>
    </row>
    <row r="1772" spans="30:33">
      <c r="AD1772" t="s">
        <v>130</v>
      </c>
      <c r="AE1772" t="s">
        <v>1822</v>
      </c>
      <c r="AG1772" t="str">
        <f>_xlfn.XLOOKUP(_aliassen[[#This Row],[standaard functie]],_stdfunctietabel[Standaardfunctie],_stdfunctietabel[standaardafdeling],,0)</f>
        <v>23 engineering</v>
      </c>
    </row>
    <row r="1773" spans="30:33">
      <c r="AD1773" t="s">
        <v>130</v>
      </c>
      <c r="AE1773" t="s">
        <v>1823</v>
      </c>
      <c r="AG1773" t="str">
        <f>_xlfn.XLOOKUP(_aliassen[[#This Row],[standaard functie]],_stdfunctietabel[Standaardfunctie],_stdfunctietabel[standaardafdeling],,0)</f>
        <v>23 engineering</v>
      </c>
    </row>
    <row r="1774" spans="30:33">
      <c r="AD1774" t="s">
        <v>130</v>
      </c>
      <c r="AE1774" t="s">
        <v>1824</v>
      </c>
      <c r="AG1774" t="str">
        <f>_xlfn.XLOOKUP(_aliassen[[#This Row],[standaard functie]],_stdfunctietabel[Standaardfunctie],_stdfunctietabel[standaardafdeling],,0)</f>
        <v>23 engineering</v>
      </c>
    </row>
    <row r="1775" spans="30:33">
      <c r="AD1775" t="s">
        <v>130</v>
      </c>
      <c r="AE1775" t="s">
        <v>1825</v>
      </c>
      <c r="AG1775" t="str">
        <f>_xlfn.XLOOKUP(_aliassen[[#This Row],[standaard functie]],_stdfunctietabel[Standaardfunctie],_stdfunctietabel[standaardafdeling],,0)</f>
        <v>23 engineering</v>
      </c>
    </row>
    <row r="1776" spans="30:33">
      <c r="AD1776" t="s">
        <v>232</v>
      </c>
      <c r="AE1776" t="s">
        <v>1826</v>
      </c>
      <c r="AG1776" t="str">
        <f>_xlfn.XLOOKUP(_aliassen[[#This Row],[standaard functie]],_stdfunctietabel[Standaardfunctie],_stdfunctietabel[standaardafdeling],,0)</f>
        <v>34 facilities</v>
      </c>
    </row>
    <row r="1777" spans="30:33">
      <c r="AD1777" t="s">
        <v>296</v>
      </c>
      <c r="AE1777" t="s">
        <v>1827</v>
      </c>
      <c r="AG1777" t="str">
        <f>_xlfn.XLOOKUP(_aliassen[[#This Row],[standaard functie]],_stdfunctietabel[Standaardfunctie],_stdfunctietabel[standaardafdeling],,0)</f>
        <v>32 financial Control</v>
      </c>
    </row>
    <row r="1778" spans="30:33">
      <c r="AD1778" t="s">
        <v>219</v>
      </c>
      <c r="AE1778" t="s">
        <v>1828</v>
      </c>
      <c r="AG1778" t="str">
        <f>_xlfn.XLOOKUP(_aliassen[[#This Row],[standaard functie]],_stdfunctietabel[Standaardfunctie],_stdfunctietabel[standaardafdeling],,0)</f>
        <v>32 financial Control</v>
      </c>
    </row>
    <row r="1779" spans="30:33">
      <c r="AD1779" t="s">
        <v>219</v>
      </c>
      <c r="AE1779" t="s">
        <v>1829</v>
      </c>
      <c r="AG1779" t="str">
        <f>_xlfn.XLOOKUP(_aliassen[[#This Row],[standaard functie]],_stdfunctietabel[Standaardfunctie],_stdfunctietabel[standaardafdeling],,0)</f>
        <v>32 financial Control</v>
      </c>
    </row>
    <row r="1780" spans="30:33">
      <c r="AD1780" t="s">
        <v>219</v>
      </c>
      <c r="AE1780" t="s">
        <v>1830</v>
      </c>
      <c r="AG1780" t="str">
        <f>_xlfn.XLOOKUP(_aliassen[[#This Row],[standaard functie]],_stdfunctietabel[Standaardfunctie],_stdfunctietabel[standaardafdeling],,0)</f>
        <v>32 financial Control</v>
      </c>
    </row>
    <row r="1781" spans="30:33">
      <c r="AD1781" t="s">
        <v>221</v>
      </c>
      <c r="AE1781" t="s">
        <v>1831</v>
      </c>
      <c r="AG1781" t="str">
        <f>_xlfn.XLOOKUP(_aliassen[[#This Row],[standaard functie]],_stdfunctietabel[Standaardfunctie],_stdfunctietabel[standaardafdeling],,0)</f>
        <v>32 financial Control</v>
      </c>
    </row>
    <row r="1782" spans="30:33">
      <c r="AD1782" t="s">
        <v>219</v>
      </c>
      <c r="AE1782" t="s">
        <v>1832</v>
      </c>
      <c r="AG1782" t="str">
        <f>_xlfn.XLOOKUP(_aliassen[[#This Row],[standaard functie]],_stdfunctietabel[Standaardfunctie],_stdfunctietabel[standaardafdeling],,0)</f>
        <v>32 financial Control</v>
      </c>
    </row>
    <row r="1783" spans="30:33">
      <c r="AD1783" t="s">
        <v>219</v>
      </c>
      <c r="AE1783" t="s">
        <v>1833</v>
      </c>
      <c r="AG1783" t="str">
        <f>_xlfn.XLOOKUP(_aliassen[[#This Row],[standaard functie]],_stdfunctietabel[Standaardfunctie],_stdfunctietabel[standaardafdeling],,0)</f>
        <v>32 financial Control</v>
      </c>
    </row>
    <row r="1784" spans="30:33">
      <c r="AD1784" t="s">
        <v>219</v>
      </c>
      <c r="AE1784" t="s">
        <v>1834</v>
      </c>
      <c r="AG1784" t="str">
        <f>_xlfn.XLOOKUP(_aliassen[[#This Row],[standaard functie]],_stdfunctietabel[Standaardfunctie],_stdfunctietabel[standaardafdeling],,0)</f>
        <v>32 financial Control</v>
      </c>
    </row>
    <row r="1785" spans="30:33">
      <c r="AD1785" t="s">
        <v>61</v>
      </c>
      <c r="AE1785" t="s">
        <v>1835</v>
      </c>
      <c r="AG1785" t="str">
        <f>_xlfn.XLOOKUP(_aliassen[[#This Row],[standaard functie]],_stdfunctietabel[Standaardfunctie],_stdfunctietabel[standaardafdeling],,0)</f>
        <v>10 montage</v>
      </c>
    </row>
    <row r="1786" spans="30:33">
      <c r="AD1786" t="s">
        <v>130</v>
      </c>
      <c r="AE1786" t="s">
        <v>1836</v>
      </c>
      <c r="AG1786" t="str">
        <f>_xlfn.XLOOKUP(_aliassen[[#This Row],[standaard functie]],_stdfunctietabel[Standaardfunctie],_stdfunctietabel[standaardafdeling],,0)</f>
        <v>23 engineering</v>
      </c>
    </row>
    <row r="1787" spans="30:33">
      <c r="AD1787" t="s">
        <v>200</v>
      </c>
      <c r="AE1787" t="s">
        <v>1837</v>
      </c>
      <c r="AG1787" t="str">
        <f>_xlfn.XLOOKUP(_aliassen[[#This Row],[standaard functie]],_stdfunctietabel[Standaardfunctie],_stdfunctietabel[standaardafdeling],,0)</f>
        <v>27 projectleiding</v>
      </c>
    </row>
    <row r="1788" spans="30:33">
      <c r="AD1788" t="s">
        <v>249</v>
      </c>
      <c r="AE1788" t="s">
        <v>1838</v>
      </c>
      <c r="AG1788" t="str">
        <f>_xlfn.XLOOKUP(_aliassen[[#This Row],[standaard functie]],_stdfunctietabel[Standaardfunctie],_stdfunctietabel[standaardafdeling],,0)</f>
        <v>36 hrm</v>
      </c>
    </row>
    <row r="1789" spans="30:33">
      <c r="AD1789" t="s">
        <v>242</v>
      </c>
      <c r="AE1789" t="s">
        <v>1839</v>
      </c>
      <c r="AG1789" t="str">
        <f>_xlfn.XLOOKUP(_aliassen[[#This Row],[standaard functie]],_stdfunctietabel[Standaardfunctie],_stdfunctietabel[standaardafdeling],,0)</f>
        <v>35 ict</v>
      </c>
    </row>
    <row r="1790" spans="30:33">
      <c r="AD1790" t="s">
        <v>244</v>
      </c>
      <c r="AE1790" t="s">
        <v>1840</v>
      </c>
      <c r="AG1790" t="str">
        <f>_xlfn.XLOOKUP(_aliassen[[#This Row],[standaard functie]],_stdfunctietabel[Standaardfunctie],_stdfunctietabel[standaardafdeling],,0)</f>
        <v>35 ict</v>
      </c>
    </row>
    <row r="1791" spans="30:33">
      <c r="AD1791" t="s">
        <v>86</v>
      </c>
      <c r="AE1791" t="s">
        <v>1841</v>
      </c>
      <c r="AG1791" t="str">
        <f>_xlfn.XLOOKUP(_aliassen[[#This Row],[standaard functie]],_stdfunctietabel[Standaardfunctie],_stdfunctietabel[standaardafdeling],,0)</f>
        <v>11 service montage</v>
      </c>
    </row>
    <row r="1792" spans="30:33">
      <c r="AD1792" t="s">
        <v>130</v>
      </c>
      <c r="AE1792" t="s">
        <v>1842</v>
      </c>
      <c r="AG1792" t="str">
        <f>_xlfn.XLOOKUP(_aliassen[[#This Row],[standaard functie]],_stdfunctietabel[Standaardfunctie],_stdfunctietabel[standaardafdeling],,0)</f>
        <v>23 engineering</v>
      </c>
    </row>
    <row r="1793" spans="30:33">
      <c r="AD1793" t="s">
        <v>242</v>
      </c>
      <c r="AE1793" t="s">
        <v>1843</v>
      </c>
      <c r="AG1793" t="str">
        <f>_xlfn.XLOOKUP(_aliassen[[#This Row],[standaard functie]],_stdfunctietabel[Standaardfunctie],_stdfunctietabel[standaardafdeling],,0)</f>
        <v>35 ict</v>
      </c>
    </row>
    <row r="1794" spans="30:33">
      <c r="AD1794" t="s">
        <v>175</v>
      </c>
      <c r="AE1794" t="s">
        <v>175</v>
      </c>
      <c r="AG1794" t="str">
        <f>_xlfn.XLOOKUP(_aliassen[[#This Row],[standaard functie]],_stdfunctietabel[Standaardfunctie],_stdfunctietabel[standaardafdeling],,0)</f>
        <v>25 inkoop</v>
      </c>
    </row>
    <row r="1795" spans="30:33">
      <c r="AD1795" t="s">
        <v>200</v>
      </c>
      <c r="AE1795" t="s">
        <v>1844</v>
      </c>
      <c r="AG1795" t="str">
        <f>_xlfn.XLOOKUP(_aliassen[[#This Row],[standaard functie]],_stdfunctietabel[Standaardfunctie],_stdfunctietabel[standaardafdeling],,0)</f>
        <v>27 projectleiding</v>
      </c>
    </row>
    <row r="1796" spans="30:33">
      <c r="AD1796" t="s">
        <v>130</v>
      </c>
      <c r="AE1796" t="s">
        <v>1845</v>
      </c>
      <c r="AG1796" t="str">
        <f>_xlfn.XLOOKUP(_aliassen[[#This Row],[standaard functie]],_stdfunctietabel[Standaardfunctie],_stdfunctietabel[standaardafdeling],,0)</f>
        <v>23 engineering</v>
      </c>
    </row>
    <row r="1797" spans="30:33">
      <c r="AD1797" t="s">
        <v>318</v>
      </c>
      <c r="AE1797" t="s">
        <v>1846</v>
      </c>
      <c r="AG1797" t="str">
        <f>_xlfn.XLOOKUP(_aliassen[[#This Row],[standaard functie]],_stdfunctietabel[Standaardfunctie],_stdfunctietabel[standaardafdeling],,0)</f>
        <v>31 directie</v>
      </c>
    </row>
    <row r="1798" spans="30:33">
      <c r="AD1798" t="s">
        <v>115</v>
      </c>
      <c r="AE1798" t="s">
        <v>1847</v>
      </c>
      <c r="AG1798" t="str">
        <f>_xlfn.XLOOKUP(_aliassen[[#This Row],[standaard functie]],_stdfunctietabel[Standaardfunctie],_stdfunctietabel[standaardafdeling],,0)</f>
        <v>22 calculatie</v>
      </c>
    </row>
    <row r="1799" spans="30:33">
      <c r="AD1799" t="s">
        <v>328</v>
      </c>
      <c r="AE1799" t="s">
        <v>1848</v>
      </c>
      <c r="AG1799" t="str">
        <f>_xlfn.XLOOKUP(_aliassen[[#This Row],[standaard functie]],_stdfunctietabel[Standaardfunctie],_stdfunctietabel[standaardafdeling],,0)</f>
        <v>33 KAM</v>
      </c>
    </row>
    <row r="1800" spans="30:33">
      <c r="AD1800" t="s">
        <v>200</v>
      </c>
      <c r="AE1800" t="s">
        <v>1849</v>
      </c>
      <c r="AG1800" t="str">
        <f>_xlfn.XLOOKUP(_aliassen[[#This Row],[standaard functie]],_stdfunctietabel[Standaardfunctie],_stdfunctietabel[standaardafdeling],,0)</f>
        <v>27 projectleiding</v>
      </c>
    </row>
    <row r="1801" spans="30:33">
      <c r="AD1801" t="s">
        <v>200</v>
      </c>
      <c r="AE1801" t="s">
        <v>1850</v>
      </c>
      <c r="AG1801" t="str">
        <f>_xlfn.XLOOKUP(_aliassen[[#This Row],[standaard functie]],_stdfunctietabel[Standaardfunctie],_stdfunctietabel[standaardafdeling],,0)</f>
        <v>27 projectleiding</v>
      </c>
    </row>
    <row r="1802" spans="30:33">
      <c r="AD1802" t="s">
        <v>328</v>
      </c>
      <c r="AE1802" t="s">
        <v>1851</v>
      </c>
      <c r="AG1802" t="str">
        <f>_xlfn.XLOOKUP(_aliassen[[#This Row],[standaard functie]],_stdfunctietabel[Standaardfunctie],_stdfunctietabel[standaardafdeling],,0)</f>
        <v>33 KAM</v>
      </c>
    </row>
    <row r="1803" spans="30:33">
      <c r="AD1803" t="s">
        <v>328</v>
      </c>
      <c r="AE1803" t="s">
        <v>1852</v>
      </c>
      <c r="AG1803" t="str">
        <f>_xlfn.XLOOKUP(_aliassen[[#This Row],[standaard functie]],_stdfunctietabel[Standaardfunctie],_stdfunctietabel[standaardafdeling],,0)</f>
        <v>33 KAM</v>
      </c>
    </row>
    <row r="1804" spans="30:33">
      <c r="AD1804" t="s">
        <v>186</v>
      </c>
      <c r="AE1804" t="s">
        <v>1853</v>
      </c>
      <c r="AG1804" t="str">
        <f>_xlfn.XLOOKUP(_aliassen[[#This Row],[standaard functie]],_stdfunctietabel[Standaardfunctie],_stdfunctietabel[standaardafdeling],,0)</f>
        <v>26 magazijn</v>
      </c>
    </row>
    <row r="1805" spans="30:33">
      <c r="AD1805" t="s">
        <v>186</v>
      </c>
      <c r="AE1805" t="s">
        <v>1854</v>
      </c>
      <c r="AG1805" t="str">
        <f>_xlfn.XLOOKUP(_aliassen[[#This Row],[standaard functie]],_stdfunctietabel[Standaardfunctie],_stdfunctietabel[standaardafdeling],,0)</f>
        <v>26 magazijn</v>
      </c>
    </row>
    <row r="1806" spans="30:33">
      <c r="AD1806" t="s">
        <v>276</v>
      </c>
      <c r="AE1806" t="s">
        <v>1855</v>
      </c>
      <c r="AG1806">
        <f>_xlfn.XLOOKUP(_aliassen[[#This Row],[standaard functie]],_stdfunctietabel[Standaardfunctie],_stdfunctietabel[standaardafdeling],,0)</f>
        <v>0</v>
      </c>
    </row>
    <row r="1807" spans="30:33">
      <c r="AD1807" t="s">
        <v>314</v>
      </c>
      <c r="AE1807" t="s">
        <v>1855</v>
      </c>
      <c r="AG1807" t="str">
        <f>_xlfn.XLOOKUP(_aliassen[[#This Row],[standaard functie]],_stdfunctietabel[Standaardfunctie],_stdfunctietabel[standaardafdeling],,0)</f>
        <v>31 directie</v>
      </c>
    </row>
    <row r="1808" spans="30:33">
      <c r="AD1808" t="s">
        <v>186</v>
      </c>
      <c r="AE1808" t="s">
        <v>186</v>
      </c>
      <c r="AG1808" t="str">
        <f>_xlfn.XLOOKUP(_aliassen[[#This Row],[standaard functie]],_stdfunctietabel[Standaardfunctie],_stdfunctietabel[standaardafdeling],,0)</f>
        <v>26 magazijn</v>
      </c>
    </row>
    <row r="1809" spans="30:33">
      <c r="AD1809" t="s">
        <v>186</v>
      </c>
      <c r="AE1809" t="s">
        <v>1856</v>
      </c>
      <c r="AG1809" t="str">
        <f>_xlfn.XLOOKUP(_aliassen[[#This Row],[standaard functie]],_stdfunctietabel[Standaardfunctie],_stdfunctietabel[standaardafdeling],,0)</f>
        <v>26 magazijn</v>
      </c>
    </row>
    <row r="1810" spans="30:33">
      <c r="AD1810" t="s">
        <v>186</v>
      </c>
      <c r="AE1810" t="s">
        <v>1857</v>
      </c>
      <c r="AG1810" t="str">
        <f>_xlfn.XLOOKUP(_aliassen[[#This Row],[standaard functie]],_stdfunctietabel[Standaardfunctie],_stdfunctietabel[standaardafdeling],,0)</f>
        <v>26 magazijn</v>
      </c>
    </row>
    <row r="1811" spans="30:33">
      <c r="AD1811" t="s">
        <v>186</v>
      </c>
      <c r="AE1811" t="s">
        <v>1858</v>
      </c>
      <c r="AG1811" t="str">
        <f>_xlfn.XLOOKUP(_aliassen[[#This Row],[standaard functie]],_stdfunctietabel[Standaardfunctie],_stdfunctietabel[standaardafdeling],,0)</f>
        <v>26 magazijn</v>
      </c>
    </row>
    <row r="1812" spans="30:33">
      <c r="AD1812" t="s">
        <v>255</v>
      </c>
      <c r="AE1812" t="s">
        <v>1859</v>
      </c>
      <c r="AG1812" t="str">
        <f>_xlfn.XLOOKUP(_aliassen[[#This Row],[standaard functie]],_stdfunctietabel[Standaardfunctie],_stdfunctietabel[standaardafdeling],,0)</f>
        <v>37 marcom</v>
      </c>
    </row>
    <row r="1813" spans="30:33">
      <c r="AD1813" t="s">
        <v>255</v>
      </c>
      <c r="AE1813" t="s">
        <v>1860</v>
      </c>
      <c r="AG1813" t="str">
        <f>_xlfn.XLOOKUP(_aliassen[[#This Row],[standaard functie]],_stdfunctietabel[Standaardfunctie],_stdfunctietabel[standaardafdeling],,0)</f>
        <v>37 marcom</v>
      </c>
    </row>
    <row r="1814" spans="30:33">
      <c r="AD1814" t="s">
        <v>61</v>
      </c>
      <c r="AE1814" t="s">
        <v>1861</v>
      </c>
      <c r="AG1814" t="str">
        <f>_xlfn.XLOOKUP(_aliassen[[#This Row],[standaard functie]],_stdfunctietabel[Standaardfunctie],_stdfunctietabel[standaardafdeling],,0)</f>
        <v>10 montage</v>
      </c>
    </row>
    <row r="1815" spans="30:33">
      <c r="AD1815" t="s">
        <v>61</v>
      </c>
      <c r="AE1815" t="s">
        <v>1862</v>
      </c>
      <c r="AG1815" t="str">
        <f>_xlfn.XLOOKUP(_aliassen[[#This Row],[standaard functie]],_stdfunctietabel[Standaardfunctie],_stdfunctietabel[standaardafdeling],,0)</f>
        <v>10 montage</v>
      </c>
    </row>
    <row r="1816" spans="30:33">
      <c r="AD1816" t="s">
        <v>314</v>
      </c>
      <c r="AE1816" t="s">
        <v>1863</v>
      </c>
      <c r="AG1816" t="str">
        <f>_xlfn.XLOOKUP(_aliassen[[#This Row],[standaard functie]],_stdfunctietabel[Standaardfunctie],_stdfunctietabel[standaardafdeling],,0)</f>
        <v>31 directie</v>
      </c>
    </row>
    <row r="1817" spans="30:33">
      <c r="AD1817" t="s">
        <v>130</v>
      </c>
      <c r="AE1817" t="s">
        <v>1864</v>
      </c>
      <c r="AG1817" t="str">
        <f>_xlfn.XLOOKUP(_aliassen[[#This Row],[standaard functie]],_stdfunctietabel[Standaardfunctie],_stdfunctietabel[standaardafdeling],,0)</f>
        <v>23 engineering</v>
      </c>
    </row>
    <row r="1818" spans="30:33">
      <c r="AD1818" t="s">
        <v>130</v>
      </c>
      <c r="AE1818" t="s">
        <v>1865</v>
      </c>
      <c r="AG1818" t="str">
        <f>_xlfn.XLOOKUP(_aliassen[[#This Row],[standaard functie]],_stdfunctietabel[Standaardfunctie],_stdfunctietabel[standaardafdeling],,0)</f>
        <v>23 engineering</v>
      </c>
    </row>
    <row r="1819" spans="30:33">
      <c r="AD1819" t="s">
        <v>249</v>
      </c>
      <c r="AE1819" t="s">
        <v>1866</v>
      </c>
      <c r="AG1819" t="str">
        <f>_xlfn.XLOOKUP(_aliassen[[#This Row],[standaard functie]],_stdfunctietabel[Standaardfunctie],_stdfunctietabel[standaardafdeling],,0)</f>
        <v>36 hrm</v>
      </c>
    </row>
    <row r="1820" spans="30:33">
      <c r="AD1820" t="s">
        <v>61</v>
      </c>
      <c r="AE1820" t="s">
        <v>1867</v>
      </c>
      <c r="AG1820" t="str">
        <f>_xlfn.XLOOKUP(_aliassen[[#This Row],[standaard functie]],_stdfunctietabel[Standaardfunctie],_stdfunctietabel[standaardafdeling],,0)</f>
        <v>10 montage</v>
      </c>
    </row>
    <row r="1821" spans="30:33">
      <c r="AD1821" t="s">
        <v>200</v>
      </c>
      <c r="AE1821" t="s">
        <v>1868</v>
      </c>
      <c r="AG1821" t="str">
        <f>_xlfn.XLOOKUP(_aliassen[[#This Row],[standaard functie]],_stdfunctietabel[Standaardfunctie],_stdfunctietabel[standaardafdeling],,0)</f>
        <v>27 projectleiding</v>
      </c>
    </row>
    <row r="1822" spans="30:33">
      <c r="AD1822" t="s">
        <v>156</v>
      </c>
      <c r="AE1822" t="s">
        <v>1869</v>
      </c>
      <c r="AG1822" t="str">
        <f>_xlfn.XLOOKUP(_aliassen[[#This Row],[standaard functie]],_stdfunctietabel[Standaardfunctie],_stdfunctietabel[standaardafdeling],,0)</f>
        <v>24 werkvoorbereiding</v>
      </c>
    </row>
    <row r="1823" spans="30:33">
      <c r="AD1823" t="s">
        <v>156</v>
      </c>
      <c r="AE1823" t="s">
        <v>1870</v>
      </c>
      <c r="AG1823" t="str">
        <f>_xlfn.XLOOKUP(_aliassen[[#This Row],[standaard functie]],_stdfunctietabel[Standaardfunctie],_stdfunctietabel[standaardafdeling],,0)</f>
        <v>24 werkvoorbereiding</v>
      </c>
    </row>
    <row r="1824" spans="30:33">
      <c r="AD1824" t="s">
        <v>130</v>
      </c>
      <c r="AE1824" t="s">
        <v>1871</v>
      </c>
      <c r="AG1824" t="str">
        <f>_xlfn.XLOOKUP(_aliassen[[#This Row],[standaard functie]],_stdfunctietabel[Standaardfunctie],_stdfunctietabel[standaardafdeling],,0)</f>
        <v>23 engineering</v>
      </c>
    </row>
    <row r="1825" spans="30:33">
      <c r="AD1825" t="s">
        <v>249</v>
      </c>
      <c r="AE1825" t="s">
        <v>1872</v>
      </c>
      <c r="AG1825" t="str">
        <f>_xlfn.XLOOKUP(_aliassen[[#This Row],[standaard functie]],_stdfunctietabel[Standaardfunctie],_stdfunctietabel[standaardafdeling],,0)</f>
        <v>36 hrm</v>
      </c>
    </row>
    <row r="1826" spans="30:33">
      <c r="AD1826" t="s">
        <v>61</v>
      </c>
      <c r="AE1826" t="s">
        <v>1873</v>
      </c>
      <c r="AG1826" t="str">
        <f>_xlfn.XLOOKUP(_aliassen[[#This Row],[standaard functie]],_stdfunctietabel[Standaardfunctie],_stdfunctietabel[standaardafdeling],,0)</f>
        <v>10 montage</v>
      </c>
    </row>
    <row r="1827" spans="30:33">
      <c r="AD1827" t="s">
        <v>195</v>
      </c>
      <c r="AE1827" t="s">
        <v>1873</v>
      </c>
      <c r="AG1827" t="str">
        <f>_xlfn.XLOOKUP(_aliassen[[#This Row],[standaard functie]],_stdfunctietabel[Standaardfunctie],_stdfunctietabel[standaardafdeling],,0)</f>
        <v>27 projectleiding</v>
      </c>
    </row>
    <row r="1828" spans="30:33">
      <c r="AD1828" t="s">
        <v>66</v>
      </c>
      <c r="AE1828" t="s">
        <v>1874</v>
      </c>
      <c r="AG1828" t="str">
        <f>_xlfn.XLOOKUP(_aliassen[[#This Row],[standaard functie]],_stdfunctietabel[Standaardfunctie],_stdfunctietabel[standaardafdeling],,0)</f>
        <v>10 montage</v>
      </c>
    </row>
    <row r="1829" spans="30:33">
      <c r="AD1829" t="s">
        <v>158</v>
      </c>
      <c r="AE1829" t="s">
        <v>1875</v>
      </c>
      <c r="AG1829" t="str">
        <f>_xlfn.XLOOKUP(_aliassen[[#This Row],[standaard functie]],_stdfunctietabel[Standaardfunctie],_stdfunctietabel[standaardafdeling],,0)</f>
        <v>24 werkvoorbereiding</v>
      </c>
    </row>
    <row r="1830" spans="30:33">
      <c r="AD1830" t="s">
        <v>191</v>
      </c>
      <c r="AE1830" t="s">
        <v>1876</v>
      </c>
      <c r="AG1830" t="str">
        <f>_xlfn.XLOOKUP(_aliassen[[#This Row],[standaard functie]],_stdfunctietabel[Standaardfunctie],_stdfunctietabel[standaardafdeling],,0)</f>
        <v>27 projectleiding</v>
      </c>
    </row>
    <row r="1831" spans="30:33">
      <c r="AD1831" t="s">
        <v>197</v>
      </c>
      <c r="AE1831" t="s">
        <v>1876</v>
      </c>
      <c r="AG1831" t="str">
        <f>_xlfn.XLOOKUP(_aliassen[[#This Row],[standaard functie]],_stdfunctietabel[Standaardfunctie],_stdfunctietabel[standaardafdeling],,0)</f>
        <v>27 projectleiding</v>
      </c>
    </row>
    <row r="1832" spans="30:33">
      <c r="AD1832" t="s">
        <v>66</v>
      </c>
      <c r="AE1832" t="s">
        <v>1877</v>
      </c>
      <c r="AG1832" t="str">
        <f>_xlfn.XLOOKUP(_aliassen[[#This Row],[standaard functie]],_stdfunctietabel[Standaardfunctie],_stdfunctietabel[standaardafdeling],,0)</f>
        <v>10 montage</v>
      </c>
    </row>
    <row r="1833" spans="30:33">
      <c r="AD1833" t="s">
        <v>200</v>
      </c>
      <c r="AE1833" t="s">
        <v>1878</v>
      </c>
      <c r="AG1833" t="str">
        <f>_xlfn.XLOOKUP(_aliassen[[#This Row],[standaard functie]],_stdfunctietabel[Standaardfunctie],_stdfunctietabel[standaardafdeling],,0)</f>
        <v>27 projectleiding</v>
      </c>
    </row>
    <row r="1834" spans="30:33">
      <c r="AD1834" t="s">
        <v>200</v>
      </c>
      <c r="AE1834" t="s">
        <v>1879</v>
      </c>
      <c r="AG1834" t="str">
        <f>_xlfn.XLOOKUP(_aliassen[[#This Row],[standaard functie]],_stdfunctietabel[Standaardfunctie],_stdfunctietabel[standaardafdeling],,0)</f>
        <v>27 projectleiding</v>
      </c>
    </row>
    <row r="1835" spans="30:33">
      <c r="AD1835" t="s">
        <v>200</v>
      </c>
      <c r="AE1835" t="s">
        <v>1880</v>
      </c>
      <c r="AG1835" t="str">
        <f>_xlfn.XLOOKUP(_aliassen[[#This Row],[standaard functie]],_stdfunctietabel[Standaardfunctie],_stdfunctietabel[standaardafdeling],,0)</f>
        <v>27 projectleiding</v>
      </c>
    </row>
    <row r="1836" spans="30:33">
      <c r="AD1836" t="s">
        <v>200</v>
      </c>
      <c r="AE1836" t="s">
        <v>1881</v>
      </c>
      <c r="AG1836" t="str">
        <f>_xlfn.XLOOKUP(_aliassen[[#This Row],[standaard functie]],_stdfunctietabel[Standaardfunctie],_stdfunctietabel[standaardafdeling],,0)</f>
        <v>27 projectleiding</v>
      </c>
    </row>
    <row r="1837" spans="30:33">
      <c r="AD1837" t="s">
        <v>195</v>
      </c>
      <c r="AE1837" t="s">
        <v>1882</v>
      </c>
      <c r="AG1837" t="str">
        <f>_xlfn.XLOOKUP(_aliassen[[#This Row],[standaard functie]],_stdfunctietabel[Standaardfunctie],_stdfunctietabel[standaardafdeling],,0)</f>
        <v>27 projectleiding</v>
      </c>
    </row>
    <row r="1838" spans="30:33">
      <c r="AD1838" t="s">
        <v>219</v>
      </c>
      <c r="AE1838" t="s">
        <v>1883</v>
      </c>
      <c r="AG1838" t="str">
        <f>_xlfn.XLOOKUP(_aliassen[[#This Row],[standaard functie]],_stdfunctietabel[Standaardfunctie],_stdfunctietabel[standaardafdeling],,0)</f>
        <v>32 financial Control</v>
      </c>
    </row>
    <row r="1839" spans="30:33">
      <c r="AD1839" t="s">
        <v>249</v>
      </c>
      <c r="AE1839" t="s">
        <v>1883</v>
      </c>
      <c r="AG1839" t="str">
        <f>_xlfn.XLOOKUP(_aliassen[[#This Row],[standaard functie]],_stdfunctietabel[Standaardfunctie],_stdfunctietabel[standaardafdeling],,0)</f>
        <v>36 hrm</v>
      </c>
    </row>
    <row r="1840" spans="30:33">
      <c r="AD1840" t="s">
        <v>200</v>
      </c>
      <c r="AE1840" t="s">
        <v>1883</v>
      </c>
      <c r="AG1840" t="str">
        <f>_xlfn.XLOOKUP(_aliassen[[#This Row],[standaard functie]],_stdfunctietabel[Standaardfunctie],_stdfunctietabel[standaardafdeling],,0)</f>
        <v>27 projectleiding</v>
      </c>
    </row>
    <row r="1841" spans="30:33">
      <c r="AD1841" t="s">
        <v>200</v>
      </c>
      <c r="AE1841" t="s">
        <v>1884</v>
      </c>
      <c r="AG1841" t="str">
        <f>_xlfn.XLOOKUP(_aliassen[[#This Row],[standaard functie]],_stdfunctietabel[Standaardfunctie],_stdfunctietabel[standaardafdeling],,0)</f>
        <v>27 projectleiding</v>
      </c>
    </row>
    <row r="1842" spans="30:33">
      <c r="AD1842" t="s">
        <v>158</v>
      </c>
      <c r="AE1842" t="s">
        <v>1885</v>
      </c>
      <c r="AG1842" t="str">
        <f>_xlfn.XLOOKUP(_aliassen[[#This Row],[standaard functie]],_stdfunctietabel[Standaardfunctie],_stdfunctietabel[standaardafdeling],,0)</f>
        <v>24 werkvoorbereiding</v>
      </c>
    </row>
    <row r="1843" spans="30:33">
      <c r="AD1843" t="s">
        <v>210</v>
      </c>
      <c r="AE1843" t="s">
        <v>1886</v>
      </c>
      <c r="AG1843" t="str">
        <f>_xlfn.XLOOKUP(_aliassen[[#This Row],[standaard functie]],_stdfunctietabel[Standaardfunctie],_stdfunctietabel[standaardafdeling],,0)</f>
        <v>31 directie</v>
      </c>
    </row>
    <row r="1844" spans="30:33">
      <c r="AD1844" t="s">
        <v>162</v>
      </c>
      <c r="AE1844" t="s">
        <v>1886</v>
      </c>
      <c r="AG1844" t="str">
        <f>_xlfn.XLOOKUP(_aliassen[[#This Row],[standaard functie]],_stdfunctietabel[Standaardfunctie],_stdfunctietabel[standaardafdeling],,0)</f>
        <v>24 werkvoorbereiding</v>
      </c>
    </row>
    <row r="1845" spans="30:33">
      <c r="AD1845" t="s">
        <v>200</v>
      </c>
      <c r="AE1845" t="s">
        <v>1886</v>
      </c>
      <c r="AG1845" t="str">
        <f>_xlfn.XLOOKUP(_aliassen[[#This Row],[standaard functie]],_stdfunctietabel[Standaardfunctie],_stdfunctietabel[standaardafdeling],,0)</f>
        <v>27 projectleiding</v>
      </c>
    </row>
    <row r="1846" spans="30:33">
      <c r="AD1846" t="s">
        <v>275</v>
      </c>
      <c r="AE1846" t="s">
        <v>275</v>
      </c>
      <c r="AG1846" t="str">
        <f>_xlfn.XLOOKUP(_aliassen[[#This Row],[standaard functie]],_stdfunctietabel[Standaardfunctie],_stdfunctietabel[standaardafdeling],,0)</f>
        <v>11 service montage</v>
      </c>
    </row>
    <row r="1847" spans="30:33">
      <c r="AD1847" t="s">
        <v>61</v>
      </c>
      <c r="AE1847" t="s">
        <v>275</v>
      </c>
      <c r="AG1847" t="str">
        <f>_xlfn.XLOOKUP(_aliassen[[#This Row],[standaard functie]],_stdfunctietabel[Standaardfunctie],_stdfunctietabel[standaardafdeling],,0)</f>
        <v>10 montage</v>
      </c>
    </row>
    <row r="1848" spans="30:33">
      <c r="AD1848" t="s">
        <v>276</v>
      </c>
      <c r="AE1848" t="s">
        <v>1887</v>
      </c>
      <c r="AG1848">
        <f>_xlfn.XLOOKUP(_aliassen[[#This Row],[standaard functie]],_stdfunctietabel[Standaardfunctie],_stdfunctietabel[standaardafdeling],,0)</f>
        <v>0</v>
      </c>
    </row>
    <row r="1849" spans="30:33">
      <c r="AD1849" t="s">
        <v>200</v>
      </c>
      <c r="AE1849" t="s">
        <v>1888</v>
      </c>
      <c r="AG1849" t="str">
        <f>_xlfn.XLOOKUP(_aliassen[[#This Row],[standaard functie]],_stdfunctietabel[Standaardfunctie],_stdfunctietabel[standaardafdeling],,0)</f>
        <v>27 projectleiding</v>
      </c>
    </row>
    <row r="1850" spans="30:33">
      <c r="AD1850" t="s">
        <v>130</v>
      </c>
      <c r="AE1850" t="s">
        <v>1889</v>
      </c>
      <c r="AG1850" t="str">
        <f>_xlfn.XLOOKUP(_aliassen[[#This Row],[standaard functie]],_stdfunctietabel[Standaardfunctie],_stdfunctietabel[standaardafdeling],,0)</f>
        <v>23 engineering</v>
      </c>
    </row>
    <row r="1851" spans="30:33">
      <c r="AD1851" t="s">
        <v>219</v>
      </c>
      <c r="AE1851" t="s">
        <v>1890</v>
      </c>
      <c r="AG1851" t="str">
        <f>_xlfn.XLOOKUP(_aliassen[[#This Row],[standaard functie]],_stdfunctietabel[Standaardfunctie],_stdfunctietabel[standaardafdeling],,0)</f>
        <v>32 financial Control</v>
      </c>
    </row>
    <row r="1852" spans="30:33">
      <c r="AD1852" t="s">
        <v>200</v>
      </c>
      <c r="AE1852" t="s">
        <v>1891</v>
      </c>
      <c r="AG1852" t="str">
        <f>_xlfn.XLOOKUP(_aliassen[[#This Row],[standaard functie]],_stdfunctietabel[Standaardfunctie],_stdfunctietabel[standaardafdeling],,0)</f>
        <v>27 projectleiding</v>
      </c>
    </row>
    <row r="1853" spans="30:33">
      <c r="AD1853" t="s">
        <v>130</v>
      </c>
      <c r="AE1853" t="s">
        <v>1892</v>
      </c>
      <c r="AG1853" t="str">
        <f>_xlfn.XLOOKUP(_aliassen[[#This Row],[standaard functie]],_stdfunctietabel[Standaardfunctie],_stdfunctietabel[standaardafdeling],,0)</f>
        <v>23 engineering</v>
      </c>
    </row>
    <row r="1854" spans="30:33">
      <c r="AD1854" t="s">
        <v>74</v>
      </c>
      <c r="AE1854" t="s">
        <v>1893</v>
      </c>
      <c r="AG1854" t="str">
        <f>_xlfn.XLOOKUP(_aliassen[[#This Row],[standaard functie]],_stdfunctietabel[Standaardfunctie],_stdfunctietabel[standaardafdeling],,0)</f>
        <v>11 service montage</v>
      </c>
    </row>
    <row r="1855" spans="30:33">
      <c r="AD1855" t="s">
        <v>130</v>
      </c>
      <c r="AE1855" t="s">
        <v>1894</v>
      </c>
      <c r="AG1855" t="str">
        <f>_xlfn.XLOOKUP(_aliassen[[#This Row],[standaard functie]],_stdfunctietabel[Standaardfunctie],_stdfunctietabel[standaardafdeling],,0)</f>
        <v>23 engineering</v>
      </c>
    </row>
    <row r="1856" spans="30:33">
      <c r="AD1856" t="s">
        <v>130</v>
      </c>
      <c r="AE1856" t="s">
        <v>1895</v>
      </c>
      <c r="AG1856" t="str">
        <f>_xlfn.XLOOKUP(_aliassen[[#This Row],[standaard functie]],_stdfunctietabel[Standaardfunctie],_stdfunctietabel[standaardafdeling],,0)</f>
        <v>23 engineering</v>
      </c>
    </row>
    <row r="1857" spans="30:33">
      <c r="AD1857" t="s">
        <v>147</v>
      </c>
      <c r="AE1857" t="s">
        <v>1895</v>
      </c>
      <c r="AG1857" t="str">
        <f>_xlfn.XLOOKUP(_aliassen[[#This Row],[standaard functie]],_stdfunctietabel[Standaardfunctie],_stdfunctietabel[standaardafdeling],,0)</f>
        <v>24 werkvoorbereiding</v>
      </c>
    </row>
    <row r="1858" spans="30:33">
      <c r="AD1858" t="s">
        <v>195</v>
      </c>
      <c r="AE1858" t="s">
        <v>1896</v>
      </c>
      <c r="AG1858" t="str">
        <f>_xlfn.XLOOKUP(_aliassen[[#This Row],[standaard functie]],_stdfunctietabel[Standaardfunctie],_stdfunctietabel[standaardafdeling],,0)</f>
        <v>27 projectleiding</v>
      </c>
    </row>
    <row r="1859" spans="30:33">
      <c r="AD1859" t="s">
        <v>193</v>
      </c>
      <c r="AE1859" t="s">
        <v>1896</v>
      </c>
      <c r="AG1859" t="str">
        <f>_xlfn.XLOOKUP(_aliassen[[#This Row],[standaard functie]],_stdfunctietabel[Standaardfunctie],_stdfunctietabel[standaardafdeling],,0)</f>
        <v>27 projectleiding</v>
      </c>
    </row>
    <row r="1860" spans="30:33">
      <c r="AD1860" t="s">
        <v>193</v>
      </c>
      <c r="AE1860" t="s">
        <v>1897</v>
      </c>
      <c r="AG1860" t="str">
        <f>_xlfn.XLOOKUP(_aliassen[[#This Row],[standaard functie]],_stdfunctietabel[Standaardfunctie],_stdfunctietabel[standaardafdeling],,0)</f>
        <v>27 projectleiding</v>
      </c>
    </row>
    <row r="1861" spans="30:33">
      <c r="AD1861" t="s">
        <v>193</v>
      </c>
      <c r="AE1861" t="s">
        <v>1898</v>
      </c>
      <c r="AG1861" t="str">
        <f>_xlfn.XLOOKUP(_aliassen[[#This Row],[standaard functie]],_stdfunctietabel[Standaardfunctie],_stdfunctietabel[standaardafdeling],,0)</f>
        <v>27 projectleiding</v>
      </c>
    </row>
    <row r="1862" spans="30:33">
      <c r="AD1862" t="s">
        <v>193</v>
      </c>
      <c r="AE1862" t="s">
        <v>1899</v>
      </c>
      <c r="AG1862" t="str">
        <f>_xlfn.XLOOKUP(_aliassen[[#This Row],[standaard functie]],_stdfunctietabel[Standaardfunctie],_stdfunctietabel[standaardafdeling],,0)</f>
        <v>27 projectleiding</v>
      </c>
    </row>
    <row r="1863" spans="30:33">
      <c r="AD1863" t="s">
        <v>195</v>
      </c>
      <c r="AE1863" t="s">
        <v>1900</v>
      </c>
      <c r="AG1863" t="str">
        <f>_xlfn.XLOOKUP(_aliassen[[#This Row],[standaard functie]],_stdfunctietabel[Standaardfunctie],_stdfunctietabel[standaardafdeling],,0)</f>
        <v>27 projectleiding</v>
      </c>
    </row>
    <row r="1864" spans="30:33">
      <c r="AD1864" t="s">
        <v>193</v>
      </c>
      <c r="AE1864" t="s">
        <v>1900</v>
      </c>
      <c r="AG1864" t="str">
        <f>_xlfn.XLOOKUP(_aliassen[[#This Row],[standaard functie]],_stdfunctietabel[Standaardfunctie],_stdfunctietabel[standaardafdeling],,0)</f>
        <v>27 projectleiding</v>
      </c>
    </row>
    <row r="1865" spans="30:33">
      <c r="AD1865" t="s">
        <v>130</v>
      </c>
      <c r="AE1865" t="s">
        <v>1901</v>
      </c>
      <c r="AG1865" t="str">
        <f>_xlfn.XLOOKUP(_aliassen[[#This Row],[standaard functie]],_stdfunctietabel[Standaardfunctie],_stdfunctietabel[standaardafdeling],,0)</f>
        <v>23 engineering</v>
      </c>
    </row>
    <row r="1866" spans="30:33">
      <c r="AD1866" t="s">
        <v>200</v>
      </c>
      <c r="AE1866" t="s">
        <v>1902</v>
      </c>
      <c r="AG1866" t="str">
        <f>_xlfn.XLOOKUP(_aliassen[[#This Row],[standaard functie]],_stdfunctietabel[Standaardfunctie],_stdfunctietabel[standaardafdeling],,0)</f>
        <v>27 projectleiding</v>
      </c>
    </row>
    <row r="1867" spans="30:33">
      <c r="AD1867" t="s">
        <v>59</v>
      </c>
      <c r="AE1867" t="s">
        <v>1903</v>
      </c>
      <c r="AG1867" t="str">
        <f>_xlfn.XLOOKUP(_aliassen[[#This Row],[standaard functie]],_stdfunctietabel[Standaardfunctie],_stdfunctietabel[standaardafdeling],,0)</f>
        <v>10 montage</v>
      </c>
    </row>
    <row r="1868" spans="30:33">
      <c r="AD1868" t="s">
        <v>200</v>
      </c>
      <c r="AE1868" t="s">
        <v>1904</v>
      </c>
      <c r="AG1868" t="str">
        <f>_xlfn.XLOOKUP(_aliassen[[#This Row],[standaard functie]],_stdfunctietabel[Standaardfunctie],_stdfunctietabel[standaardafdeling],,0)</f>
        <v>27 projectleiding</v>
      </c>
    </row>
    <row r="1869" spans="30:33">
      <c r="AD1869" t="s">
        <v>276</v>
      </c>
      <c r="AE1869" t="s">
        <v>1905</v>
      </c>
      <c r="AG1869">
        <f>_xlfn.XLOOKUP(_aliassen[[#This Row],[standaard functie]],_stdfunctietabel[Standaardfunctie],_stdfunctietabel[standaardafdeling],,0)</f>
        <v>0</v>
      </c>
    </row>
    <row r="1870" spans="30:33">
      <c r="AD1870" t="s">
        <v>104</v>
      </c>
      <c r="AE1870" t="s">
        <v>104</v>
      </c>
      <c r="AG1870" t="str">
        <f>_xlfn.XLOOKUP(_aliassen[[#This Row],[standaard functie]],_stdfunctietabel[Standaardfunctie],_stdfunctietabel[standaardafdeling],,0)</f>
        <v xml:space="preserve">21 verkoop </v>
      </c>
    </row>
    <row r="1871" spans="30:33">
      <c r="AD1871" t="s">
        <v>90</v>
      </c>
      <c r="AE1871" t="s">
        <v>1906</v>
      </c>
      <c r="AG1871" t="str">
        <f>_xlfn.XLOOKUP(_aliassen[[#This Row],[standaard functie]],_stdfunctietabel[Standaardfunctie],_stdfunctietabel[standaardafdeling],,0)</f>
        <v xml:space="preserve">21 verkoop </v>
      </c>
    </row>
    <row r="1872" spans="30:33">
      <c r="AD1872" t="s">
        <v>104</v>
      </c>
      <c r="AE1872" t="s">
        <v>1907</v>
      </c>
      <c r="AG1872" t="str">
        <f>_xlfn.XLOOKUP(_aliassen[[#This Row],[standaard functie]],_stdfunctietabel[Standaardfunctie],_stdfunctietabel[standaardafdeling],,0)</f>
        <v xml:space="preserve">21 verkoop </v>
      </c>
    </row>
    <row r="1873" spans="30:33">
      <c r="AD1873" t="s">
        <v>186</v>
      </c>
      <c r="AE1873" t="s">
        <v>1908</v>
      </c>
      <c r="AG1873" t="str">
        <f>_xlfn.XLOOKUP(_aliassen[[#This Row],[standaard functie]],_stdfunctietabel[Standaardfunctie],_stdfunctietabel[standaardafdeling],,0)</f>
        <v>26 magazijn</v>
      </c>
    </row>
    <row r="1874" spans="30:33">
      <c r="AD1874" t="s">
        <v>61</v>
      </c>
      <c r="AE1874" t="s">
        <v>1909</v>
      </c>
      <c r="AG1874" t="str">
        <f>_xlfn.XLOOKUP(_aliassen[[#This Row],[standaard functie]],_stdfunctietabel[Standaardfunctie],_stdfunctietabel[standaardafdeling],,0)</f>
        <v>10 montage</v>
      </c>
    </row>
    <row r="1875" spans="30:33">
      <c r="AD1875" t="s">
        <v>61</v>
      </c>
      <c r="AE1875" t="s">
        <v>1910</v>
      </c>
      <c r="AG1875" t="str">
        <f>_xlfn.XLOOKUP(_aliassen[[#This Row],[standaard functie]],_stdfunctietabel[Standaardfunctie],_stdfunctietabel[standaardafdeling],,0)</f>
        <v>10 montage</v>
      </c>
    </row>
    <row r="1876" spans="30:33">
      <c r="AD1876" t="s">
        <v>156</v>
      </c>
      <c r="AE1876" t="s">
        <v>1911</v>
      </c>
      <c r="AG1876" t="str">
        <f>_xlfn.XLOOKUP(_aliassen[[#This Row],[standaard functie]],_stdfunctietabel[Standaardfunctie],_stdfunctietabel[standaardafdeling],,0)</f>
        <v>24 werkvoorbereiding</v>
      </c>
    </row>
    <row r="1877" spans="30:33">
      <c r="AD1877" t="s">
        <v>156</v>
      </c>
      <c r="AE1877" t="s">
        <v>1912</v>
      </c>
      <c r="AG1877" t="str">
        <f>_xlfn.XLOOKUP(_aliassen[[#This Row],[standaard functie]],_stdfunctietabel[Standaardfunctie],_stdfunctietabel[standaardafdeling],,0)</f>
        <v>24 werkvoorbereiding</v>
      </c>
    </row>
    <row r="1878" spans="30:33">
      <c r="AD1878" t="s">
        <v>156</v>
      </c>
      <c r="AE1878" t="s">
        <v>157</v>
      </c>
      <c r="AG1878" t="str">
        <f>_xlfn.XLOOKUP(_aliassen[[#This Row],[standaard functie]],_stdfunctietabel[Standaardfunctie],_stdfunctietabel[standaardafdeling],,0)</f>
        <v>24 werkvoorbereiding</v>
      </c>
    </row>
    <row r="1879" spans="30:33">
      <c r="AD1879" t="s">
        <v>156</v>
      </c>
      <c r="AE1879" t="s">
        <v>1913</v>
      </c>
      <c r="AG1879" t="str">
        <f>_xlfn.XLOOKUP(_aliassen[[#This Row],[standaard functie]],_stdfunctietabel[Standaardfunctie],_stdfunctietabel[standaardafdeling],,0)</f>
        <v>24 werkvoorbereiding</v>
      </c>
    </row>
    <row r="1880" spans="30:33">
      <c r="AD1880" t="s">
        <v>219</v>
      </c>
      <c r="AE1880" t="s">
        <v>1914</v>
      </c>
      <c r="AG1880" t="str">
        <f>_xlfn.XLOOKUP(_aliassen[[#This Row],[standaard functie]],_stdfunctietabel[Standaardfunctie],_stdfunctietabel[standaardafdeling],,0)</f>
        <v>32 financial Control</v>
      </c>
    </row>
    <row r="1881" spans="30:33">
      <c r="AD1881" t="s">
        <v>223</v>
      </c>
      <c r="AE1881" t="s">
        <v>1915</v>
      </c>
      <c r="AG1881" t="str">
        <f>_xlfn.XLOOKUP(_aliassen[[#This Row],[standaard functie]],_stdfunctietabel[Standaardfunctie],_stdfunctietabel[standaardafdeling],,0)</f>
        <v>32 financial Control</v>
      </c>
    </row>
    <row r="1882" spans="30:33">
      <c r="AD1882" t="s">
        <v>115</v>
      </c>
      <c r="AE1882" t="s">
        <v>1916</v>
      </c>
      <c r="AG1882" t="str">
        <f>_xlfn.XLOOKUP(_aliassen[[#This Row],[standaard functie]],_stdfunctietabel[Standaardfunctie],_stdfunctietabel[standaardafdeling],,0)</f>
        <v>22 calculatie</v>
      </c>
    </row>
    <row r="1883" spans="30:33">
      <c r="AD1883" t="s">
        <v>130</v>
      </c>
      <c r="AE1883" t="s">
        <v>1917</v>
      </c>
      <c r="AG1883" t="str">
        <f>_xlfn.XLOOKUP(_aliassen[[#This Row],[standaard functie]],_stdfunctietabel[Standaardfunctie],_stdfunctietabel[standaardafdeling],,0)</f>
        <v>23 engineering</v>
      </c>
    </row>
    <row r="1884" spans="30:33">
      <c r="AD1884" t="s">
        <v>61</v>
      </c>
      <c r="AE1884" t="s">
        <v>1918</v>
      </c>
      <c r="AG1884" t="str">
        <f>_xlfn.XLOOKUP(_aliassen[[#This Row],[standaard functie]],_stdfunctietabel[Standaardfunctie],_stdfunctietabel[standaardafdeling],,0)</f>
        <v>10 montage</v>
      </c>
    </row>
    <row r="1885" spans="30:33">
      <c r="AD1885" t="s">
        <v>60</v>
      </c>
      <c r="AE1885" t="s">
        <v>61</v>
      </c>
      <c r="AG1885" t="str">
        <f>_xlfn.XLOOKUP(_aliassen[[#This Row],[standaard functie]],_stdfunctietabel[Standaardfunctie],_stdfunctietabel[standaardafdeling],,0)</f>
        <v>10 montage</v>
      </c>
    </row>
    <row r="1886" spans="30:33">
      <c r="AD1886" t="s">
        <v>61</v>
      </c>
      <c r="AE1886" t="s">
        <v>61</v>
      </c>
      <c r="AG1886" t="str">
        <f>_xlfn.XLOOKUP(_aliassen[[#This Row],[standaard functie]],_stdfunctietabel[Standaardfunctie],_stdfunctietabel[standaardafdeling],,0)</f>
        <v>10 montage</v>
      </c>
    </row>
    <row r="1887" spans="30:33">
      <c r="AD1887" t="s">
        <v>61</v>
      </c>
      <c r="AE1887" t="s">
        <v>1919</v>
      </c>
      <c r="AG1887" t="str">
        <f>_xlfn.XLOOKUP(_aliassen[[#This Row],[standaard functie]],_stdfunctietabel[Standaardfunctie],_stdfunctietabel[standaardafdeling],,0)</f>
        <v>10 montage</v>
      </c>
    </row>
    <row r="1888" spans="30:33">
      <c r="AD1888" t="s">
        <v>61</v>
      </c>
      <c r="AE1888" t="s">
        <v>1920</v>
      </c>
      <c r="AG1888" t="str">
        <f>_xlfn.XLOOKUP(_aliassen[[#This Row],[standaard functie]],_stdfunctietabel[Standaardfunctie],_stdfunctietabel[standaardafdeling],,0)</f>
        <v>10 montage</v>
      </c>
    </row>
    <row r="1889" spans="30:33">
      <c r="AD1889" t="s">
        <v>61</v>
      </c>
      <c r="AE1889" t="s">
        <v>1921</v>
      </c>
      <c r="AG1889" t="str">
        <f>_xlfn.XLOOKUP(_aliassen[[#This Row],[standaard functie]],_stdfunctietabel[Standaardfunctie],_stdfunctietabel[standaardafdeling],,0)</f>
        <v>10 montage</v>
      </c>
    </row>
    <row r="1890" spans="30:33">
      <c r="AD1890" t="s">
        <v>61</v>
      </c>
      <c r="AE1890" t="s">
        <v>1922</v>
      </c>
      <c r="AG1890" t="str">
        <f>_xlfn.XLOOKUP(_aliassen[[#This Row],[standaard functie]],_stdfunctietabel[Standaardfunctie],_stdfunctietabel[standaardafdeling],,0)</f>
        <v>10 montage</v>
      </c>
    </row>
    <row r="1891" spans="30:33">
      <c r="AD1891" t="s">
        <v>61</v>
      </c>
      <c r="AE1891" t="s">
        <v>1923</v>
      </c>
      <c r="AG1891" t="str">
        <f>_xlfn.XLOOKUP(_aliassen[[#This Row],[standaard functie]],_stdfunctietabel[Standaardfunctie],_stdfunctietabel[standaardafdeling],,0)</f>
        <v>10 montage</v>
      </c>
    </row>
    <row r="1892" spans="30:33">
      <c r="AD1892" t="s">
        <v>61</v>
      </c>
      <c r="AE1892" t="s">
        <v>1924</v>
      </c>
      <c r="AG1892" t="str">
        <f>_xlfn.XLOOKUP(_aliassen[[#This Row],[standaard functie]],_stdfunctietabel[Standaardfunctie],_stdfunctietabel[standaardafdeling],,0)</f>
        <v>10 montage</v>
      </c>
    </row>
    <row r="1893" spans="30:33">
      <c r="AD1893" t="s">
        <v>61</v>
      </c>
      <c r="AE1893" t="s">
        <v>1925</v>
      </c>
      <c r="AG1893" t="str">
        <f>_xlfn.XLOOKUP(_aliassen[[#This Row],[standaard functie]],_stdfunctietabel[Standaardfunctie],_stdfunctietabel[standaardafdeling],,0)</f>
        <v>10 montage</v>
      </c>
    </row>
    <row r="1894" spans="30:33">
      <c r="AD1894" t="s">
        <v>61</v>
      </c>
      <c r="AE1894" t="s">
        <v>1926</v>
      </c>
      <c r="AG1894" t="str">
        <f>_xlfn.XLOOKUP(_aliassen[[#This Row],[standaard functie]],_stdfunctietabel[Standaardfunctie],_stdfunctietabel[standaardafdeling],,0)</f>
        <v>10 montage</v>
      </c>
    </row>
    <row r="1895" spans="30:33">
      <c r="AD1895" t="s">
        <v>61</v>
      </c>
      <c r="AE1895" t="s">
        <v>1927</v>
      </c>
      <c r="AG1895" t="str">
        <f>_xlfn.XLOOKUP(_aliassen[[#This Row],[standaard functie]],_stdfunctietabel[Standaardfunctie],_stdfunctietabel[standaardafdeling],,0)</f>
        <v>10 montage</v>
      </c>
    </row>
    <row r="1896" spans="30:33">
      <c r="AD1896" t="s">
        <v>61</v>
      </c>
      <c r="AE1896" t="s">
        <v>1928</v>
      </c>
      <c r="AG1896" t="str">
        <f>_xlfn.XLOOKUP(_aliassen[[#This Row],[standaard functie]],_stdfunctietabel[Standaardfunctie],_stdfunctietabel[standaardafdeling],,0)</f>
        <v>10 montage</v>
      </c>
    </row>
    <row r="1897" spans="30:33">
      <c r="AD1897" t="s">
        <v>61</v>
      </c>
      <c r="AE1897" t="s">
        <v>1929</v>
      </c>
      <c r="AG1897" t="str">
        <f>_xlfn.XLOOKUP(_aliassen[[#This Row],[standaard functie]],_stdfunctietabel[Standaardfunctie],_stdfunctietabel[standaardafdeling],,0)</f>
        <v>10 montage</v>
      </c>
    </row>
    <row r="1898" spans="30:33">
      <c r="AD1898" t="s">
        <v>61</v>
      </c>
      <c r="AE1898" t="s">
        <v>1930</v>
      </c>
      <c r="AG1898" t="str">
        <f>_xlfn.XLOOKUP(_aliassen[[#This Row],[standaard functie]],_stdfunctietabel[Standaardfunctie],_stdfunctietabel[standaardafdeling],,0)</f>
        <v>10 montage</v>
      </c>
    </row>
    <row r="1899" spans="30:33">
      <c r="AD1899" t="s">
        <v>61</v>
      </c>
      <c r="AE1899" t="s">
        <v>1931</v>
      </c>
      <c r="AG1899" t="str">
        <f>_xlfn.XLOOKUP(_aliassen[[#This Row],[standaard functie]],_stdfunctietabel[Standaardfunctie],_stdfunctietabel[standaardafdeling],,0)</f>
        <v>10 montage</v>
      </c>
    </row>
    <row r="1900" spans="30:33">
      <c r="AD1900" t="s">
        <v>61</v>
      </c>
      <c r="AE1900" t="s">
        <v>1932</v>
      </c>
      <c r="AG1900" t="str">
        <f>_xlfn.XLOOKUP(_aliassen[[#This Row],[standaard functie]],_stdfunctietabel[Standaardfunctie],_stdfunctietabel[standaardafdeling],,0)</f>
        <v>10 montage</v>
      </c>
    </row>
    <row r="1901" spans="30:33">
      <c r="AD1901" t="s">
        <v>61</v>
      </c>
      <c r="AE1901" t="s">
        <v>1933</v>
      </c>
      <c r="AG1901" t="str">
        <f>_xlfn.XLOOKUP(_aliassen[[#This Row],[standaard functie]],_stdfunctietabel[Standaardfunctie],_stdfunctietabel[standaardafdeling],,0)</f>
        <v>10 montage</v>
      </c>
    </row>
    <row r="1902" spans="30:33">
      <c r="AD1902" t="s">
        <v>61</v>
      </c>
      <c r="AE1902" t="s">
        <v>1934</v>
      </c>
      <c r="AG1902" t="str">
        <f>_xlfn.XLOOKUP(_aliassen[[#This Row],[standaard functie]],_stdfunctietabel[Standaardfunctie],_stdfunctietabel[standaardafdeling],,0)</f>
        <v>10 montage</v>
      </c>
    </row>
    <row r="1903" spans="30:33">
      <c r="AD1903" t="s">
        <v>61</v>
      </c>
      <c r="AE1903" t="s">
        <v>1935</v>
      </c>
      <c r="AG1903" t="str">
        <f>_xlfn.XLOOKUP(_aliassen[[#This Row],[standaard functie]],_stdfunctietabel[Standaardfunctie],_stdfunctietabel[standaardafdeling],,0)</f>
        <v>10 montage</v>
      </c>
    </row>
    <row r="1904" spans="30:33">
      <c r="AD1904" t="s">
        <v>81</v>
      </c>
      <c r="AE1904" t="s">
        <v>1936</v>
      </c>
      <c r="AG1904" t="str">
        <f>_xlfn.XLOOKUP(_aliassen[[#This Row],[standaard functie]],_stdfunctietabel[Standaardfunctie],_stdfunctietabel[standaardafdeling],,0)</f>
        <v>11 service montage</v>
      </c>
    </row>
    <row r="1905" spans="30:33">
      <c r="AD1905" t="s">
        <v>200</v>
      </c>
      <c r="AE1905" t="s">
        <v>1937</v>
      </c>
      <c r="AG1905" t="str">
        <f>_xlfn.XLOOKUP(_aliassen[[#This Row],[standaard functie]],_stdfunctietabel[Standaardfunctie],_stdfunctietabel[standaardafdeling],,0)</f>
        <v>27 projectleiding</v>
      </c>
    </row>
    <row r="1906" spans="30:33">
      <c r="AD1906" t="s">
        <v>193</v>
      </c>
      <c r="AE1906" t="s">
        <v>1937</v>
      </c>
      <c r="AG1906" t="str">
        <f>_xlfn.XLOOKUP(_aliassen[[#This Row],[standaard functie]],_stdfunctietabel[Standaardfunctie],_stdfunctietabel[standaardafdeling],,0)</f>
        <v>27 projectleiding</v>
      </c>
    </row>
    <row r="1907" spans="30:33">
      <c r="AD1907" t="s">
        <v>193</v>
      </c>
      <c r="AE1907" t="s">
        <v>1938</v>
      </c>
      <c r="AG1907" t="str">
        <f>_xlfn.XLOOKUP(_aliassen[[#This Row],[standaard functie]],_stdfunctietabel[Standaardfunctie],_stdfunctietabel[standaardafdeling],,0)</f>
        <v>27 projectleiding</v>
      </c>
    </row>
    <row r="1908" spans="30:33">
      <c r="AD1908" t="s">
        <v>193</v>
      </c>
      <c r="AE1908" t="s">
        <v>1939</v>
      </c>
      <c r="AG1908" t="str">
        <f>_xlfn.XLOOKUP(_aliassen[[#This Row],[standaard functie]],_stdfunctietabel[Standaardfunctie],_stdfunctietabel[standaardafdeling],,0)</f>
        <v>27 projectleiding</v>
      </c>
    </row>
    <row r="1909" spans="30:33">
      <c r="AD1909" t="s">
        <v>193</v>
      </c>
      <c r="AE1909" t="s">
        <v>1940</v>
      </c>
      <c r="AG1909" t="str">
        <f>_xlfn.XLOOKUP(_aliassen[[#This Row],[standaard functie]],_stdfunctietabel[Standaardfunctie],_stdfunctietabel[standaardafdeling],,0)</f>
        <v>27 projectleiding</v>
      </c>
    </row>
    <row r="1910" spans="30:33">
      <c r="AD1910" t="s">
        <v>61</v>
      </c>
      <c r="AE1910" t="s">
        <v>1941</v>
      </c>
      <c r="AG1910" t="str">
        <f>_xlfn.XLOOKUP(_aliassen[[#This Row],[standaard functie]],_stdfunctietabel[Standaardfunctie],_stdfunctietabel[standaardafdeling],,0)</f>
        <v>10 montage</v>
      </c>
    </row>
    <row r="1911" spans="30:33">
      <c r="AD1911" t="s">
        <v>328</v>
      </c>
      <c r="AE1911" t="s">
        <v>328</v>
      </c>
      <c r="AG1911" t="str">
        <f>_xlfn.XLOOKUP(_aliassen[[#This Row],[standaard functie]],_stdfunctietabel[Standaardfunctie],_stdfunctietabel[standaardafdeling],,0)</f>
        <v>33 KAM</v>
      </c>
    </row>
    <row r="1912" spans="30:33">
      <c r="AD1912" t="s">
        <v>324</v>
      </c>
      <c r="AE1912" t="s">
        <v>324</v>
      </c>
      <c r="AG1912" t="str">
        <f>_xlfn.XLOOKUP(_aliassen[[#This Row],[standaard functie]],_stdfunctietabel[Standaardfunctie],_stdfunctietabel[standaardafdeling],,0)</f>
        <v>33 KAM</v>
      </c>
    </row>
    <row r="1913" spans="30:33">
      <c r="AD1913" t="s">
        <v>247</v>
      </c>
      <c r="AE1913" t="s">
        <v>1942</v>
      </c>
      <c r="AG1913" t="str">
        <f>_xlfn.XLOOKUP(_aliassen[[#This Row],[standaard functie]],_stdfunctietabel[Standaardfunctie],_stdfunctietabel[standaardafdeling],,0)</f>
        <v>36 hrm</v>
      </c>
    </row>
    <row r="1914" spans="30:33">
      <c r="AD1914" t="s">
        <v>247</v>
      </c>
      <c r="AE1914" t="s">
        <v>1943</v>
      </c>
      <c r="AG1914" t="str">
        <f>_xlfn.XLOOKUP(_aliassen[[#This Row],[standaard functie]],_stdfunctietabel[Standaardfunctie],_stdfunctietabel[standaardafdeling],,0)</f>
        <v>36 hrm</v>
      </c>
    </row>
    <row r="1915" spans="30:33">
      <c r="AD1915" t="s">
        <v>247</v>
      </c>
      <c r="AE1915" t="s">
        <v>1944</v>
      </c>
      <c r="AG1915" t="str">
        <f>_xlfn.XLOOKUP(_aliassen[[#This Row],[standaard functie]],_stdfunctietabel[Standaardfunctie],_stdfunctietabel[standaardafdeling],,0)</f>
        <v>36 hrm</v>
      </c>
    </row>
    <row r="1916" spans="30:33">
      <c r="AD1916" t="s">
        <v>248</v>
      </c>
      <c r="AE1916" t="s">
        <v>1945</v>
      </c>
      <c r="AG1916" t="str">
        <f>_xlfn.XLOOKUP(_aliassen[[#This Row],[standaard functie]],_stdfunctietabel[Standaardfunctie],_stdfunctietabel[standaardafdeling],,0)</f>
        <v>36 hrm</v>
      </c>
    </row>
    <row r="1917" spans="30:33">
      <c r="AD1917" t="s">
        <v>247</v>
      </c>
      <c r="AE1917" t="s">
        <v>1946</v>
      </c>
      <c r="AG1917" t="str">
        <f>_xlfn.XLOOKUP(_aliassen[[#This Row],[standaard functie]],_stdfunctietabel[Standaardfunctie],_stdfunctietabel[standaardafdeling],,0)</f>
        <v>36 hrm</v>
      </c>
    </row>
    <row r="1918" spans="30:33">
      <c r="AD1918" t="s">
        <v>249</v>
      </c>
      <c r="AE1918" t="s">
        <v>1946</v>
      </c>
      <c r="AG1918" t="str">
        <f>_xlfn.XLOOKUP(_aliassen[[#This Row],[standaard functie]],_stdfunctietabel[Standaardfunctie],_stdfunctietabel[standaardafdeling],,0)</f>
        <v>36 hrm</v>
      </c>
    </row>
    <row r="1919" spans="30:33">
      <c r="AD1919" t="s">
        <v>248</v>
      </c>
      <c r="AE1919" t="s">
        <v>1946</v>
      </c>
      <c r="AG1919" t="str">
        <f>_xlfn.XLOOKUP(_aliassen[[#This Row],[standaard functie]],_stdfunctietabel[Standaardfunctie],_stdfunctietabel[standaardafdeling],,0)</f>
        <v>36 hrm</v>
      </c>
    </row>
    <row r="1920" spans="30:33">
      <c r="AD1920" t="s">
        <v>249</v>
      </c>
      <c r="AE1920" t="s">
        <v>1947</v>
      </c>
      <c r="AG1920" t="str">
        <f>_xlfn.XLOOKUP(_aliassen[[#This Row],[standaard functie]],_stdfunctietabel[Standaardfunctie],_stdfunctietabel[standaardafdeling],,0)</f>
        <v>36 hrm</v>
      </c>
    </row>
    <row r="1921" spans="30:33">
      <c r="AD1921" t="s">
        <v>247</v>
      </c>
      <c r="AE1921" t="s">
        <v>1948</v>
      </c>
      <c r="AG1921" t="str">
        <f>_xlfn.XLOOKUP(_aliassen[[#This Row],[standaard functie]],_stdfunctietabel[Standaardfunctie],_stdfunctietabel[standaardafdeling],,0)</f>
        <v>36 hrm</v>
      </c>
    </row>
    <row r="1922" spans="30:33">
      <c r="AD1922" t="s">
        <v>248</v>
      </c>
      <c r="AE1922" t="s">
        <v>1948</v>
      </c>
      <c r="AG1922" t="str">
        <f>_xlfn.XLOOKUP(_aliassen[[#This Row],[standaard functie]],_stdfunctietabel[Standaardfunctie],_stdfunctietabel[standaardafdeling],,0)</f>
        <v>36 hrm</v>
      </c>
    </row>
    <row r="1923" spans="30:33">
      <c r="AD1923" t="s">
        <v>247</v>
      </c>
      <c r="AE1923" t="s">
        <v>1949</v>
      </c>
      <c r="AG1923" t="str">
        <f>_xlfn.XLOOKUP(_aliassen[[#This Row],[standaard functie]],_stdfunctietabel[Standaardfunctie],_stdfunctietabel[standaardafdeling],,0)</f>
        <v>36 hrm</v>
      </c>
    </row>
    <row r="1924" spans="30:33">
      <c r="AD1924" t="s">
        <v>247</v>
      </c>
      <c r="AE1924" t="s">
        <v>1950</v>
      </c>
      <c r="AG1924" t="str">
        <f>_xlfn.XLOOKUP(_aliassen[[#This Row],[standaard functie]],_stdfunctietabel[Standaardfunctie],_stdfunctietabel[standaardafdeling],,0)</f>
        <v>36 hrm</v>
      </c>
    </row>
    <row r="1925" spans="30:33">
      <c r="AD1925" t="s">
        <v>249</v>
      </c>
      <c r="AE1925" t="s">
        <v>1951</v>
      </c>
      <c r="AG1925" t="str">
        <f>_xlfn.XLOOKUP(_aliassen[[#This Row],[standaard functie]],_stdfunctietabel[Standaardfunctie],_stdfunctietabel[standaardafdeling],,0)</f>
        <v>36 hrm</v>
      </c>
    </row>
    <row r="1926" spans="30:33">
      <c r="AD1926" t="s">
        <v>248</v>
      </c>
      <c r="AE1926" t="s">
        <v>1951</v>
      </c>
      <c r="AG1926" t="str">
        <f>_xlfn.XLOOKUP(_aliassen[[#This Row],[standaard functie]],_stdfunctietabel[Standaardfunctie],_stdfunctietabel[standaardafdeling],,0)</f>
        <v>36 hrm</v>
      </c>
    </row>
    <row r="1927" spans="30:33">
      <c r="AD1927" t="s">
        <v>248</v>
      </c>
      <c r="AE1927" t="s">
        <v>1952</v>
      </c>
      <c r="AG1927" t="str">
        <f>_xlfn.XLOOKUP(_aliassen[[#This Row],[standaard functie]],_stdfunctietabel[Standaardfunctie],_stdfunctietabel[standaardafdeling],,0)</f>
        <v>36 hrm</v>
      </c>
    </row>
    <row r="1928" spans="30:33">
      <c r="AD1928" t="s">
        <v>249</v>
      </c>
      <c r="AE1928" t="s">
        <v>1953</v>
      </c>
      <c r="AG1928" t="str">
        <f>_xlfn.XLOOKUP(_aliassen[[#This Row],[standaard functie]],_stdfunctietabel[Standaardfunctie],_stdfunctietabel[standaardafdeling],,0)</f>
        <v>36 hrm</v>
      </c>
    </row>
    <row r="1929" spans="30:33">
      <c r="AD1929" t="s">
        <v>248</v>
      </c>
      <c r="AE1929" t="s">
        <v>1954</v>
      </c>
      <c r="AG1929" t="str">
        <f>_xlfn.XLOOKUP(_aliassen[[#This Row],[standaard functie]],_stdfunctietabel[Standaardfunctie],_stdfunctietabel[standaardafdeling],,0)</f>
        <v>36 hrm</v>
      </c>
    </row>
    <row r="1930" spans="30:33">
      <c r="AD1930" t="s">
        <v>248</v>
      </c>
      <c r="AE1930" t="s">
        <v>1955</v>
      </c>
      <c r="AG1930" t="str">
        <f>_xlfn.XLOOKUP(_aliassen[[#This Row],[standaard functie]],_stdfunctietabel[Standaardfunctie],_stdfunctietabel[standaardafdeling],,0)</f>
        <v>36 hrm</v>
      </c>
    </row>
    <row r="1931" spans="30:33">
      <c r="AD1931" t="s">
        <v>249</v>
      </c>
      <c r="AE1931" t="s">
        <v>45</v>
      </c>
      <c r="AG1931" t="str">
        <f>_xlfn.XLOOKUP(_aliassen[[#This Row],[standaard functie]],_stdfunctietabel[Standaardfunctie],_stdfunctietabel[standaardafdeling],,0)</f>
        <v>36 hrm</v>
      </c>
    </row>
    <row r="1932" spans="30:33">
      <c r="AD1932" t="s">
        <v>248</v>
      </c>
      <c r="AE1932" t="s">
        <v>45</v>
      </c>
      <c r="AG1932" t="str">
        <f>_xlfn.XLOOKUP(_aliassen[[#This Row],[standaard functie]],_stdfunctietabel[Standaardfunctie],_stdfunctietabel[standaardafdeling],,0)</f>
        <v>36 hrm</v>
      </c>
    </row>
    <row r="1933" spans="30:33">
      <c r="AD1933" t="s">
        <v>247</v>
      </c>
      <c r="AE1933" t="s">
        <v>1956</v>
      </c>
      <c r="AG1933" t="str">
        <f>_xlfn.XLOOKUP(_aliassen[[#This Row],[standaard functie]],_stdfunctietabel[Standaardfunctie],_stdfunctietabel[standaardafdeling],,0)</f>
        <v>36 hrm</v>
      </c>
    </row>
    <row r="1934" spans="30:33">
      <c r="AD1934" t="s">
        <v>247</v>
      </c>
      <c r="AE1934" t="s">
        <v>1957</v>
      </c>
      <c r="AG1934" t="str">
        <f>_xlfn.XLOOKUP(_aliassen[[#This Row],[standaard functie]],_stdfunctietabel[Standaardfunctie],_stdfunctietabel[standaardafdeling],,0)</f>
        <v>36 hrm</v>
      </c>
    </row>
    <row r="1935" spans="30:33">
      <c r="AD1935" t="s">
        <v>249</v>
      </c>
      <c r="AE1935" t="s">
        <v>1958</v>
      </c>
      <c r="AG1935" t="str">
        <f>_xlfn.XLOOKUP(_aliassen[[#This Row],[standaard functie]],_stdfunctietabel[Standaardfunctie],_stdfunctietabel[standaardafdeling],,0)</f>
        <v>36 hrm</v>
      </c>
    </row>
    <row r="1936" spans="30:33">
      <c r="AD1936" t="s">
        <v>248</v>
      </c>
      <c r="AE1936" t="s">
        <v>1958</v>
      </c>
      <c r="AG1936" t="str">
        <f>_xlfn.XLOOKUP(_aliassen[[#This Row],[standaard functie]],_stdfunctietabel[Standaardfunctie],_stdfunctietabel[standaardafdeling],,0)</f>
        <v>36 hrm</v>
      </c>
    </row>
    <row r="1937" spans="30:33">
      <c r="AD1937" t="s">
        <v>249</v>
      </c>
      <c r="AE1937" t="s">
        <v>1959</v>
      </c>
      <c r="AG1937" t="str">
        <f>_xlfn.XLOOKUP(_aliassen[[#This Row],[standaard functie]],_stdfunctietabel[Standaardfunctie],_stdfunctietabel[standaardafdeling],,0)</f>
        <v>36 hrm</v>
      </c>
    </row>
    <row r="1938" spans="30:33">
      <c r="AD1938" t="s">
        <v>249</v>
      </c>
      <c r="AE1938" t="s">
        <v>1960</v>
      </c>
      <c r="AG1938" t="str">
        <f>_xlfn.XLOOKUP(_aliassen[[#This Row],[standaard functie]],_stdfunctietabel[Standaardfunctie],_stdfunctietabel[standaardafdeling],,0)</f>
        <v>36 hrm</v>
      </c>
    </row>
    <row r="1939" spans="30:33">
      <c r="AD1939" t="s">
        <v>247</v>
      </c>
      <c r="AE1939" t="s">
        <v>1961</v>
      </c>
      <c r="AG1939" t="str">
        <f>_xlfn.XLOOKUP(_aliassen[[#This Row],[standaard functie]],_stdfunctietabel[Standaardfunctie],_stdfunctietabel[standaardafdeling],,0)</f>
        <v>36 hrm</v>
      </c>
    </row>
    <row r="1940" spans="30:33">
      <c r="AD1940" t="s">
        <v>247</v>
      </c>
      <c r="AE1940" t="s">
        <v>1962</v>
      </c>
      <c r="AG1940" t="str">
        <f>_xlfn.XLOOKUP(_aliassen[[#This Row],[standaard functie]],_stdfunctietabel[Standaardfunctie],_stdfunctietabel[standaardafdeling],,0)</f>
        <v>36 hrm</v>
      </c>
    </row>
    <row r="1941" spans="30:33">
      <c r="AD1941" t="s">
        <v>249</v>
      </c>
      <c r="AE1941" t="s">
        <v>1963</v>
      </c>
      <c r="AG1941" t="str">
        <f>_xlfn.XLOOKUP(_aliassen[[#This Row],[standaard functie]],_stdfunctietabel[Standaardfunctie],_stdfunctietabel[standaardafdeling],,0)</f>
        <v>36 hrm</v>
      </c>
    </row>
    <row r="1942" spans="30:33">
      <c r="AD1942" t="s">
        <v>247</v>
      </c>
      <c r="AE1942" t="s">
        <v>1964</v>
      </c>
      <c r="AG1942" t="str">
        <f>_xlfn.XLOOKUP(_aliassen[[#This Row],[standaard functie]],_stdfunctietabel[Standaardfunctie],_stdfunctietabel[standaardafdeling],,0)</f>
        <v>36 hrm</v>
      </c>
    </row>
    <row r="1943" spans="30:33">
      <c r="AD1943" t="s">
        <v>248</v>
      </c>
      <c r="AE1943" t="s">
        <v>1965</v>
      </c>
      <c r="AG1943" t="str">
        <f>_xlfn.XLOOKUP(_aliassen[[#This Row],[standaard functie]],_stdfunctietabel[Standaardfunctie],_stdfunctietabel[standaardafdeling],,0)</f>
        <v>36 hrm</v>
      </c>
    </row>
    <row r="1944" spans="30:33">
      <c r="AD1944" t="s">
        <v>248</v>
      </c>
      <c r="AE1944" t="s">
        <v>1966</v>
      </c>
      <c r="AG1944" t="str">
        <f>_xlfn.XLOOKUP(_aliassen[[#This Row],[standaard functie]],_stdfunctietabel[Standaardfunctie],_stdfunctietabel[standaardafdeling],,0)</f>
        <v>36 hrm</v>
      </c>
    </row>
    <row r="1945" spans="30:33">
      <c r="AD1945" t="s">
        <v>249</v>
      </c>
      <c r="AE1945" t="s">
        <v>1967</v>
      </c>
      <c r="AG1945" t="str">
        <f>_xlfn.XLOOKUP(_aliassen[[#This Row],[standaard functie]],_stdfunctietabel[Standaardfunctie],_stdfunctietabel[standaardafdeling],,0)</f>
        <v>36 hrm</v>
      </c>
    </row>
    <row r="1946" spans="30:33">
      <c r="AD1946" t="s">
        <v>247</v>
      </c>
      <c r="AE1946" t="s">
        <v>1968</v>
      </c>
      <c r="AG1946" t="str">
        <f>_xlfn.XLOOKUP(_aliassen[[#This Row],[standaard functie]],_stdfunctietabel[Standaardfunctie],_stdfunctietabel[standaardafdeling],,0)</f>
        <v>36 hrm</v>
      </c>
    </row>
    <row r="1947" spans="30:33">
      <c r="AD1947" t="s">
        <v>237</v>
      </c>
      <c r="AE1947" t="s">
        <v>1969</v>
      </c>
      <c r="AG1947" t="str">
        <f>_xlfn.XLOOKUP(_aliassen[[#This Row],[standaard functie]],_stdfunctietabel[Standaardfunctie],_stdfunctietabel[standaardafdeling],,0)</f>
        <v>34 facilities</v>
      </c>
    </row>
    <row r="1948" spans="30:33">
      <c r="AD1948" t="s">
        <v>249</v>
      </c>
      <c r="AE1948" t="s">
        <v>1970</v>
      </c>
      <c r="AG1948" t="str">
        <f>_xlfn.XLOOKUP(_aliassen[[#This Row],[standaard functie]],_stdfunctietabel[Standaardfunctie],_stdfunctietabel[standaardafdeling],,0)</f>
        <v>36 hrm</v>
      </c>
    </row>
    <row r="1949" spans="30:33">
      <c r="AD1949" t="s">
        <v>324</v>
      </c>
      <c r="AE1949" t="s">
        <v>1971</v>
      </c>
      <c r="AG1949" t="str">
        <f>_xlfn.XLOOKUP(_aliassen[[#This Row],[standaard functie]],_stdfunctietabel[Standaardfunctie],_stdfunctietabel[standaardafdeling],,0)</f>
        <v>33 KAM</v>
      </c>
    </row>
    <row r="1950" spans="30:33">
      <c r="AD1950" t="s">
        <v>328</v>
      </c>
      <c r="AE1950" t="s">
        <v>1972</v>
      </c>
      <c r="AG1950" t="str">
        <f>_xlfn.XLOOKUP(_aliassen[[#This Row],[standaard functie]],_stdfunctietabel[Standaardfunctie],_stdfunctietabel[standaardafdeling],,0)</f>
        <v>33 KAM</v>
      </c>
    </row>
    <row r="1951" spans="30:33">
      <c r="AD1951" t="s">
        <v>328</v>
      </c>
      <c r="AE1951" t="s">
        <v>1973</v>
      </c>
      <c r="AG1951" t="str">
        <f>_xlfn.XLOOKUP(_aliassen[[#This Row],[standaard functie]],_stdfunctietabel[Standaardfunctie],_stdfunctietabel[standaardafdeling],,0)</f>
        <v>33 KAM</v>
      </c>
    </row>
    <row r="1952" spans="30:33">
      <c r="AD1952" t="s">
        <v>324</v>
      </c>
      <c r="AE1952" t="s">
        <v>1974</v>
      </c>
      <c r="AG1952" t="str">
        <f>_xlfn.XLOOKUP(_aliassen[[#This Row],[standaard functie]],_stdfunctietabel[Standaardfunctie],_stdfunctietabel[standaardafdeling],,0)</f>
        <v>33 KAM</v>
      </c>
    </row>
    <row r="1953" spans="30:33">
      <c r="AD1953" t="s">
        <v>231</v>
      </c>
      <c r="AE1953" t="s">
        <v>1975</v>
      </c>
      <c r="AG1953" t="str">
        <f>_xlfn.XLOOKUP(_aliassen[[#This Row],[standaard functie]],_stdfunctietabel[Standaardfunctie],_stdfunctietabel[standaardafdeling],,0)</f>
        <v>34 facilities</v>
      </c>
    </row>
    <row r="1954" spans="30:33">
      <c r="AD1954" t="s">
        <v>231</v>
      </c>
      <c r="AE1954" t="s">
        <v>1976</v>
      </c>
      <c r="AG1954" t="str">
        <f>_xlfn.XLOOKUP(_aliassen[[#This Row],[standaard functie]],_stdfunctietabel[Standaardfunctie],_stdfunctietabel[standaardafdeling],,0)</f>
        <v>34 facilities</v>
      </c>
    </row>
    <row r="1955" spans="30:33">
      <c r="AD1955" t="s">
        <v>232</v>
      </c>
      <c r="AE1955" t="s">
        <v>1977</v>
      </c>
      <c r="AG1955" t="str">
        <f>_xlfn.XLOOKUP(_aliassen[[#This Row],[standaard functie]],_stdfunctietabel[Standaardfunctie],_stdfunctietabel[standaardafdeling],,0)</f>
        <v>34 facilities</v>
      </c>
    </row>
    <row r="1956" spans="30:33">
      <c r="AD1956" t="s">
        <v>232</v>
      </c>
      <c r="AE1956" t="s">
        <v>1978</v>
      </c>
      <c r="AG1956" t="str">
        <f>_xlfn.XLOOKUP(_aliassen[[#This Row],[standaard functie]],_stdfunctietabel[Standaardfunctie],_stdfunctietabel[standaardafdeling],,0)</f>
        <v>34 facilities</v>
      </c>
    </row>
    <row r="1957" spans="30:33">
      <c r="AD1957" t="s">
        <v>232</v>
      </c>
      <c r="AE1957" t="s">
        <v>1979</v>
      </c>
      <c r="AG1957" t="str">
        <f>_xlfn.XLOOKUP(_aliassen[[#This Row],[standaard functie]],_stdfunctietabel[Standaardfunctie],_stdfunctietabel[standaardafdeling],,0)</f>
        <v>34 facilities</v>
      </c>
    </row>
    <row r="1958" spans="30:33">
      <c r="AD1958" t="s">
        <v>53</v>
      </c>
      <c r="AE1958" t="s">
        <v>1980</v>
      </c>
      <c r="AG1958" t="str">
        <f>_xlfn.XLOOKUP(_aliassen[[#This Row],[standaard functie]],_stdfunctietabel[Standaardfunctie],_stdfunctietabel[standaardafdeling],,0)</f>
        <v>10 montage</v>
      </c>
    </row>
    <row r="1959" spans="30:33">
      <c r="AD1959" t="s">
        <v>53</v>
      </c>
      <c r="AE1959" t="s">
        <v>1981</v>
      </c>
      <c r="AG1959" t="str">
        <f>_xlfn.XLOOKUP(_aliassen[[#This Row],[standaard functie]],_stdfunctietabel[Standaardfunctie],_stdfunctietabel[standaardafdeling],,0)</f>
        <v>10 montage</v>
      </c>
    </row>
    <row r="1960" spans="30:33">
      <c r="AD1960" t="s">
        <v>53</v>
      </c>
      <c r="AE1960" t="s">
        <v>1982</v>
      </c>
      <c r="AG1960" t="str">
        <f>_xlfn.XLOOKUP(_aliassen[[#This Row],[standaard functie]],_stdfunctietabel[Standaardfunctie],_stdfunctietabel[standaardafdeling],,0)</f>
        <v>10 montage</v>
      </c>
    </row>
    <row r="1961" spans="30:33">
      <c r="AD1961" t="s">
        <v>53</v>
      </c>
      <c r="AE1961" t="s">
        <v>1983</v>
      </c>
      <c r="AG1961" t="str">
        <f>_xlfn.XLOOKUP(_aliassen[[#This Row],[standaard functie]],_stdfunctietabel[Standaardfunctie],_stdfunctietabel[standaardafdeling],,0)</f>
        <v>10 montage</v>
      </c>
    </row>
    <row r="1962" spans="30:33">
      <c r="AD1962" t="s">
        <v>181</v>
      </c>
      <c r="AE1962" t="s">
        <v>1984</v>
      </c>
      <c r="AG1962" t="str">
        <f>_xlfn.XLOOKUP(_aliassen[[#This Row],[standaard functie]],_stdfunctietabel[Standaardfunctie],_stdfunctietabel[standaardafdeling],,0)</f>
        <v>26 magazijn</v>
      </c>
    </row>
    <row r="1963" spans="30:33">
      <c r="AD1963" t="s">
        <v>53</v>
      </c>
      <c r="AE1963" t="s">
        <v>1985</v>
      </c>
      <c r="AG1963" t="str">
        <f>_xlfn.XLOOKUP(_aliassen[[#This Row],[standaard functie]],_stdfunctietabel[Standaardfunctie],_stdfunctietabel[standaardafdeling],,0)</f>
        <v>10 montage</v>
      </c>
    </row>
    <row r="1964" spans="30:33">
      <c r="AD1964" t="s">
        <v>53</v>
      </c>
      <c r="AE1964" t="s">
        <v>1986</v>
      </c>
      <c r="AG1964" t="str">
        <f>_xlfn.XLOOKUP(_aliassen[[#This Row],[standaard functie]],_stdfunctietabel[Standaardfunctie],_stdfunctietabel[standaardafdeling],,0)</f>
        <v>10 montage</v>
      </c>
    </row>
    <row r="1965" spans="30:33">
      <c r="AD1965" t="s">
        <v>53</v>
      </c>
      <c r="AE1965" t="s">
        <v>1987</v>
      </c>
      <c r="AG1965" t="str">
        <f>_xlfn.XLOOKUP(_aliassen[[#This Row],[standaard functie]],_stdfunctietabel[Standaardfunctie],_stdfunctietabel[standaardafdeling],,0)</f>
        <v>10 montage</v>
      </c>
    </row>
    <row r="1966" spans="30:33">
      <c r="AD1966" t="s">
        <v>53</v>
      </c>
      <c r="AE1966" t="s">
        <v>1988</v>
      </c>
      <c r="AG1966" t="str">
        <f>_xlfn.XLOOKUP(_aliassen[[#This Row],[standaard functie]],_stdfunctietabel[Standaardfunctie],_stdfunctietabel[standaardafdeling],,0)</f>
        <v>10 montage</v>
      </c>
    </row>
    <row r="1967" spans="30:33">
      <c r="AD1967" t="s">
        <v>53</v>
      </c>
      <c r="AE1967" t="s">
        <v>1989</v>
      </c>
      <c r="AG1967" t="str">
        <f>_xlfn.XLOOKUP(_aliassen[[#This Row],[standaard functie]],_stdfunctietabel[Standaardfunctie],_stdfunctietabel[standaardafdeling],,0)</f>
        <v>10 montage</v>
      </c>
    </row>
    <row r="1968" spans="30:33">
      <c r="AD1968" t="s">
        <v>276</v>
      </c>
      <c r="AE1968" t="s">
        <v>1990</v>
      </c>
      <c r="AG1968">
        <f>_xlfn.XLOOKUP(_aliassen[[#This Row],[standaard functie]],_stdfunctietabel[Standaardfunctie],_stdfunctietabel[standaardafdeling],,0)</f>
        <v>0</v>
      </c>
    </row>
    <row r="1969" spans="30:33">
      <c r="AD1969" t="s">
        <v>53</v>
      </c>
      <c r="AE1969" t="s">
        <v>1991</v>
      </c>
      <c r="AG1969" t="str">
        <f>_xlfn.XLOOKUP(_aliassen[[#This Row],[standaard functie]],_stdfunctietabel[Standaardfunctie],_stdfunctietabel[standaardafdeling],,0)</f>
        <v>10 montage</v>
      </c>
    </row>
    <row r="1970" spans="30:33">
      <c r="AD1970" t="s">
        <v>53</v>
      </c>
      <c r="AE1970" t="s">
        <v>1992</v>
      </c>
      <c r="AG1970" t="str">
        <f>_xlfn.XLOOKUP(_aliassen[[#This Row],[standaard functie]],_stdfunctietabel[Standaardfunctie],_stdfunctietabel[standaardafdeling],,0)</f>
        <v>10 montage</v>
      </c>
    </row>
    <row r="1971" spans="30:33">
      <c r="AD1971" t="s">
        <v>53</v>
      </c>
      <c r="AE1971" t="s">
        <v>1993</v>
      </c>
      <c r="AG1971" t="str">
        <f>_xlfn.XLOOKUP(_aliassen[[#This Row],[standaard functie]],_stdfunctietabel[Standaardfunctie],_stdfunctietabel[standaardafdeling],,0)</f>
        <v>10 montage</v>
      </c>
    </row>
    <row r="1972" spans="30:33">
      <c r="AD1972" t="s">
        <v>53</v>
      </c>
      <c r="AE1972" t="s">
        <v>1994</v>
      </c>
      <c r="AG1972" t="str">
        <f>_xlfn.XLOOKUP(_aliassen[[#This Row],[standaard functie]],_stdfunctietabel[Standaardfunctie],_stdfunctietabel[standaardafdeling],,0)</f>
        <v>10 montage</v>
      </c>
    </row>
    <row r="1973" spans="30:33">
      <c r="AD1973" t="s">
        <v>53</v>
      </c>
      <c r="AE1973" t="s">
        <v>1995</v>
      </c>
      <c r="AG1973" t="str">
        <f>_xlfn.XLOOKUP(_aliassen[[#This Row],[standaard functie]],_stdfunctietabel[Standaardfunctie],_stdfunctietabel[standaardafdeling],,0)</f>
        <v>10 montage</v>
      </c>
    </row>
    <row r="1974" spans="30:33">
      <c r="AD1974" t="s">
        <v>53</v>
      </c>
      <c r="AE1974" t="s">
        <v>1996</v>
      </c>
      <c r="AG1974" t="str">
        <f>_xlfn.XLOOKUP(_aliassen[[#This Row],[standaard functie]],_stdfunctietabel[Standaardfunctie],_stdfunctietabel[standaardafdeling],,0)</f>
        <v>10 montage</v>
      </c>
    </row>
    <row r="1975" spans="30:33">
      <c r="AD1975" t="s">
        <v>53</v>
      </c>
      <c r="AE1975" t="s">
        <v>1997</v>
      </c>
      <c r="AG1975" t="str">
        <f>_xlfn.XLOOKUP(_aliassen[[#This Row],[standaard functie]],_stdfunctietabel[Standaardfunctie],_stdfunctietabel[standaardafdeling],,0)</f>
        <v>10 montage</v>
      </c>
    </row>
    <row r="1976" spans="30:33">
      <c r="AD1976" t="s">
        <v>53</v>
      </c>
      <c r="AE1976" t="s">
        <v>1998</v>
      </c>
      <c r="AG1976" t="str">
        <f>_xlfn.XLOOKUP(_aliassen[[#This Row],[standaard functie]],_stdfunctietabel[Standaardfunctie],_stdfunctietabel[standaardafdeling],,0)</f>
        <v>10 montage</v>
      </c>
    </row>
    <row r="1977" spans="30:33">
      <c r="AD1977" t="s">
        <v>53</v>
      </c>
      <c r="AE1977" t="s">
        <v>1999</v>
      </c>
      <c r="AG1977" t="str">
        <f>_xlfn.XLOOKUP(_aliassen[[#This Row],[standaard functie]],_stdfunctietabel[Standaardfunctie],_stdfunctietabel[standaardafdeling],,0)</f>
        <v>10 montage</v>
      </c>
    </row>
    <row r="1978" spans="30:33">
      <c r="AD1978" t="s">
        <v>53</v>
      </c>
      <c r="AE1978" t="s">
        <v>2000</v>
      </c>
      <c r="AG1978" t="str">
        <f>_xlfn.XLOOKUP(_aliassen[[#This Row],[standaard functie]],_stdfunctietabel[Standaardfunctie],_stdfunctietabel[standaardafdeling],,0)</f>
        <v>10 montage</v>
      </c>
    </row>
    <row r="1979" spans="30:33">
      <c r="AD1979" t="s">
        <v>53</v>
      </c>
      <c r="AE1979" t="s">
        <v>2001</v>
      </c>
      <c r="AG1979" t="str">
        <f>_xlfn.XLOOKUP(_aliassen[[#This Row],[standaard functie]],_stdfunctietabel[Standaardfunctie],_stdfunctietabel[standaardafdeling],,0)</f>
        <v>10 montage</v>
      </c>
    </row>
    <row r="1980" spans="30:33">
      <c r="AD1980" t="s">
        <v>53</v>
      </c>
      <c r="AE1980" t="s">
        <v>2002</v>
      </c>
      <c r="AG1980" t="str">
        <f>_xlfn.XLOOKUP(_aliassen[[#This Row],[standaard functie]],_stdfunctietabel[Standaardfunctie],_stdfunctietabel[standaardafdeling],,0)</f>
        <v>10 montage</v>
      </c>
    </row>
    <row r="1981" spans="30:33">
      <c r="AD1981" t="s">
        <v>53</v>
      </c>
      <c r="AE1981" t="s">
        <v>2003</v>
      </c>
      <c r="AG1981" t="str">
        <f>_xlfn.XLOOKUP(_aliassen[[#This Row],[standaard functie]],_stdfunctietabel[Standaardfunctie],_stdfunctietabel[standaardafdeling],,0)</f>
        <v>10 montage</v>
      </c>
    </row>
    <row r="1982" spans="30:33">
      <c r="AD1982" t="s">
        <v>53</v>
      </c>
      <c r="AE1982" t="s">
        <v>2004</v>
      </c>
      <c r="AG1982" t="str">
        <f>_xlfn.XLOOKUP(_aliassen[[#This Row],[standaard functie]],_stdfunctietabel[Standaardfunctie],_stdfunctietabel[standaardafdeling],,0)</f>
        <v>10 montage</v>
      </c>
    </row>
    <row r="1983" spans="30:33">
      <c r="AD1983" t="s">
        <v>53</v>
      </c>
      <c r="AE1983" t="s">
        <v>2005</v>
      </c>
      <c r="AG1983" t="str">
        <f>_xlfn.XLOOKUP(_aliassen[[#This Row],[standaard functie]],_stdfunctietabel[Standaardfunctie],_stdfunctietabel[standaardafdeling],,0)</f>
        <v>10 montage</v>
      </c>
    </row>
    <row r="1984" spans="30:33">
      <c r="AD1984" t="s">
        <v>53</v>
      </c>
      <c r="AE1984" t="s">
        <v>2006</v>
      </c>
      <c r="AG1984" t="str">
        <f>_xlfn.XLOOKUP(_aliassen[[#This Row],[standaard functie]],_stdfunctietabel[Standaardfunctie],_stdfunctietabel[standaardafdeling],,0)</f>
        <v>10 montage</v>
      </c>
    </row>
    <row r="1985" spans="30:33">
      <c r="AD1985" t="s">
        <v>53</v>
      </c>
      <c r="AE1985" t="s">
        <v>2007</v>
      </c>
      <c r="AG1985" t="str">
        <f>_xlfn.XLOOKUP(_aliassen[[#This Row],[standaard functie]],_stdfunctietabel[Standaardfunctie],_stdfunctietabel[standaardafdeling],,0)</f>
        <v>10 montage</v>
      </c>
    </row>
    <row r="1986" spans="30:33">
      <c r="AD1986" t="s">
        <v>53</v>
      </c>
      <c r="AE1986" t="s">
        <v>2008</v>
      </c>
      <c r="AG1986" t="str">
        <f>_xlfn.XLOOKUP(_aliassen[[#This Row],[standaard functie]],_stdfunctietabel[Standaardfunctie],_stdfunctietabel[standaardafdeling],,0)</f>
        <v>10 montage</v>
      </c>
    </row>
    <row r="1987" spans="30:33">
      <c r="AD1987" t="s">
        <v>53</v>
      </c>
      <c r="AE1987" t="s">
        <v>2009</v>
      </c>
      <c r="AG1987" t="str">
        <f>_xlfn.XLOOKUP(_aliassen[[#This Row],[standaard functie]],_stdfunctietabel[Standaardfunctie],_stdfunctietabel[standaardafdeling],,0)</f>
        <v>10 montage</v>
      </c>
    </row>
    <row r="1988" spans="30:33">
      <c r="AD1988" t="s">
        <v>53</v>
      </c>
      <c r="AE1988" t="s">
        <v>2010</v>
      </c>
      <c r="AG1988" t="str">
        <f>_xlfn.XLOOKUP(_aliassen[[#This Row],[standaard functie]],_stdfunctietabel[Standaardfunctie],_stdfunctietabel[standaardafdeling],,0)</f>
        <v>10 montage</v>
      </c>
    </row>
    <row r="1989" spans="30:33">
      <c r="AD1989" t="s">
        <v>53</v>
      </c>
      <c r="AE1989" t="s">
        <v>2011</v>
      </c>
      <c r="AG1989" t="str">
        <f>_xlfn.XLOOKUP(_aliassen[[#This Row],[standaard functie]],_stdfunctietabel[Standaardfunctie],_stdfunctietabel[standaardafdeling],,0)</f>
        <v>10 montage</v>
      </c>
    </row>
    <row r="1990" spans="30:33">
      <c r="AD1990" t="s">
        <v>53</v>
      </c>
      <c r="AE1990" t="s">
        <v>2012</v>
      </c>
      <c r="AG1990" t="str">
        <f>_xlfn.XLOOKUP(_aliassen[[#This Row],[standaard functie]],_stdfunctietabel[Standaardfunctie],_stdfunctietabel[standaardafdeling],,0)</f>
        <v>10 montage</v>
      </c>
    </row>
    <row r="1991" spans="30:33">
      <c r="AD1991" t="s">
        <v>53</v>
      </c>
      <c r="AE1991" t="s">
        <v>2013</v>
      </c>
      <c r="AG1991" t="str">
        <f>_xlfn.XLOOKUP(_aliassen[[#This Row],[standaard functie]],_stdfunctietabel[Standaardfunctie],_stdfunctietabel[standaardafdeling],,0)</f>
        <v>10 montage</v>
      </c>
    </row>
    <row r="1992" spans="30:33">
      <c r="AD1992" t="s">
        <v>53</v>
      </c>
      <c r="AE1992" t="s">
        <v>2014</v>
      </c>
      <c r="AG1992" t="str">
        <f>_xlfn.XLOOKUP(_aliassen[[#This Row],[standaard functie]],_stdfunctietabel[Standaardfunctie],_stdfunctietabel[standaardafdeling],,0)</f>
        <v>10 montage</v>
      </c>
    </row>
    <row r="1993" spans="30:33">
      <c r="AD1993" t="s">
        <v>53</v>
      </c>
      <c r="AE1993" t="s">
        <v>2015</v>
      </c>
      <c r="AG1993" t="str">
        <f>_xlfn.XLOOKUP(_aliassen[[#This Row],[standaard functie]],_stdfunctietabel[Standaardfunctie],_stdfunctietabel[standaardafdeling],,0)</f>
        <v>10 montage</v>
      </c>
    </row>
    <row r="1994" spans="30:33">
      <c r="AD1994" t="s">
        <v>53</v>
      </c>
      <c r="AE1994" t="s">
        <v>2016</v>
      </c>
      <c r="AG1994" t="str">
        <f>_xlfn.XLOOKUP(_aliassen[[#This Row],[standaard functie]],_stdfunctietabel[Standaardfunctie],_stdfunctietabel[standaardafdeling],,0)</f>
        <v>10 montage</v>
      </c>
    </row>
    <row r="1995" spans="30:33">
      <c r="AD1995" t="s">
        <v>139</v>
      </c>
      <c r="AE1995" t="s">
        <v>2017</v>
      </c>
      <c r="AG1995" t="str">
        <f>_xlfn.XLOOKUP(_aliassen[[#This Row],[standaard functie]],_stdfunctietabel[Standaardfunctie],_stdfunctietabel[standaardafdeling],,0)</f>
        <v>23 engineering</v>
      </c>
    </row>
    <row r="1996" spans="30:33">
      <c r="AD1996" t="s">
        <v>53</v>
      </c>
      <c r="AE1996" t="s">
        <v>2018</v>
      </c>
      <c r="AG1996" t="str">
        <f>_xlfn.XLOOKUP(_aliassen[[#This Row],[standaard functie]],_stdfunctietabel[Standaardfunctie],_stdfunctietabel[standaardafdeling],,0)</f>
        <v>10 montage</v>
      </c>
    </row>
    <row r="1997" spans="30:33">
      <c r="AD1997" t="s">
        <v>244</v>
      </c>
      <c r="AE1997" t="s">
        <v>2019</v>
      </c>
      <c r="AG1997" t="str">
        <f>_xlfn.XLOOKUP(_aliassen[[#This Row],[standaard functie]],_stdfunctietabel[Standaardfunctie],_stdfunctietabel[standaardafdeling],,0)</f>
        <v>35 ict</v>
      </c>
    </row>
    <row r="1998" spans="30:33">
      <c r="AD1998" t="s">
        <v>242</v>
      </c>
      <c r="AE1998" t="s">
        <v>2020</v>
      </c>
      <c r="AG1998" t="str">
        <f>_xlfn.XLOOKUP(_aliassen[[#This Row],[standaard functie]],_stdfunctietabel[Standaardfunctie],_stdfunctietabel[standaardafdeling],,0)</f>
        <v>35 ict</v>
      </c>
    </row>
    <row r="1999" spans="30:33">
      <c r="AD1999" t="s">
        <v>334</v>
      </c>
      <c r="AE1999" t="s">
        <v>2020</v>
      </c>
      <c r="AG1999" t="str">
        <f>_xlfn.XLOOKUP(_aliassen[[#This Row],[standaard functie]],_stdfunctietabel[Standaardfunctie],_stdfunctietabel[standaardafdeling],,0)</f>
        <v>35 ict</v>
      </c>
    </row>
    <row r="2000" spans="30:33">
      <c r="AD2000" t="s">
        <v>143</v>
      </c>
      <c r="AE2000" t="s">
        <v>2021</v>
      </c>
      <c r="AG2000" t="str">
        <f>_xlfn.XLOOKUP(_aliassen[[#This Row],[standaard functie]],_stdfunctietabel[Standaardfunctie],_stdfunctietabel[standaardafdeling],,0)</f>
        <v>23 engineering</v>
      </c>
    </row>
    <row r="2001" spans="30:33">
      <c r="AD2001" t="s">
        <v>143</v>
      </c>
      <c r="AE2001" t="s">
        <v>2022</v>
      </c>
      <c r="AG2001" t="str">
        <f>_xlfn.XLOOKUP(_aliassen[[#This Row],[standaard functie]],_stdfunctietabel[Standaardfunctie],_stdfunctietabel[standaardafdeling],,0)</f>
        <v>23 engineering</v>
      </c>
    </row>
    <row r="2002" spans="30:33">
      <c r="AD2002" t="s">
        <v>334</v>
      </c>
      <c r="AE2002" t="s">
        <v>2023</v>
      </c>
      <c r="AG2002" t="str">
        <f>_xlfn.XLOOKUP(_aliassen[[#This Row],[standaard functie]],_stdfunctietabel[Standaardfunctie],_stdfunctietabel[standaardafdeling],,0)</f>
        <v>35 ict</v>
      </c>
    </row>
    <row r="2003" spans="30:33">
      <c r="AD2003" t="s">
        <v>242</v>
      </c>
      <c r="AE2003" t="s">
        <v>2024</v>
      </c>
      <c r="AG2003" t="str">
        <f>_xlfn.XLOOKUP(_aliassen[[#This Row],[standaard functie]],_stdfunctietabel[Standaardfunctie],_stdfunctietabel[standaardafdeling],,0)</f>
        <v>35 ict</v>
      </c>
    </row>
    <row r="2004" spans="30:33">
      <c r="AD2004" t="s">
        <v>334</v>
      </c>
      <c r="AE2004" t="s">
        <v>2025</v>
      </c>
      <c r="AG2004" t="str">
        <f>_xlfn.XLOOKUP(_aliassen[[#This Row],[standaard functie]],_stdfunctietabel[Standaardfunctie],_stdfunctietabel[standaardafdeling],,0)</f>
        <v>35 ict</v>
      </c>
    </row>
    <row r="2005" spans="30:33">
      <c r="AD2005" t="s">
        <v>244</v>
      </c>
      <c r="AE2005" t="s">
        <v>2025</v>
      </c>
      <c r="AG2005" t="str">
        <f>_xlfn.XLOOKUP(_aliassen[[#This Row],[standaard functie]],_stdfunctietabel[Standaardfunctie],_stdfunctietabel[standaardafdeling],,0)</f>
        <v>35 ict</v>
      </c>
    </row>
    <row r="2006" spans="30:33">
      <c r="AD2006" t="s">
        <v>334</v>
      </c>
      <c r="AE2006" t="s">
        <v>2026</v>
      </c>
      <c r="AG2006" t="str">
        <f>_xlfn.XLOOKUP(_aliassen[[#This Row],[standaard functie]],_stdfunctietabel[Standaardfunctie],_stdfunctietabel[standaardafdeling],,0)</f>
        <v>35 ict</v>
      </c>
    </row>
    <row r="2007" spans="30:33">
      <c r="AD2007" t="s">
        <v>244</v>
      </c>
      <c r="AE2007" t="s">
        <v>2027</v>
      </c>
      <c r="AG2007" t="str">
        <f>_xlfn.XLOOKUP(_aliassen[[#This Row],[standaard functie]],_stdfunctietabel[Standaardfunctie],_stdfunctietabel[standaardafdeling],,0)</f>
        <v>35 ict</v>
      </c>
    </row>
    <row r="2008" spans="30:33">
      <c r="AD2008" t="s">
        <v>334</v>
      </c>
      <c r="AE2008" t="s">
        <v>2028</v>
      </c>
      <c r="AG2008" t="str">
        <f>_xlfn.XLOOKUP(_aliassen[[#This Row],[standaard functie]],_stdfunctietabel[Standaardfunctie],_stdfunctietabel[standaardafdeling],,0)</f>
        <v>35 ict</v>
      </c>
    </row>
    <row r="2009" spans="30:33">
      <c r="AD2009" t="s">
        <v>276</v>
      </c>
      <c r="AE2009" t="s">
        <v>2028</v>
      </c>
      <c r="AG2009">
        <f>_xlfn.XLOOKUP(_aliassen[[#This Row],[standaard functie]],_stdfunctietabel[Standaardfunctie],_stdfunctietabel[standaardafdeling],,0)</f>
        <v>0</v>
      </c>
    </row>
    <row r="2010" spans="30:33">
      <c r="AD2010" t="s">
        <v>334</v>
      </c>
      <c r="AE2010" t="s">
        <v>2029</v>
      </c>
      <c r="AG2010" t="str">
        <f>_xlfn.XLOOKUP(_aliassen[[#This Row],[standaard functie]],_stdfunctietabel[Standaardfunctie],_stdfunctietabel[standaardafdeling],,0)</f>
        <v>35 ict</v>
      </c>
    </row>
    <row r="2011" spans="30:33">
      <c r="AD2011" t="s">
        <v>334</v>
      </c>
      <c r="AE2011" t="s">
        <v>2030</v>
      </c>
      <c r="AG2011" t="str">
        <f>_xlfn.XLOOKUP(_aliassen[[#This Row],[standaard functie]],_stdfunctietabel[Standaardfunctie],_stdfunctietabel[standaardafdeling],,0)</f>
        <v>35 ict</v>
      </c>
    </row>
    <row r="2012" spans="30:33">
      <c r="AD2012" t="s">
        <v>242</v>
      </c>
      <c r="AE2012" t="s">
        <v>2031</v>
      </c>
      <c r="AG2012" t="str">
        <f>_xlfn.XLOOKUP(_aliassen[[#This Row],[standaard functie]],_stdfunctietabel[Standaardfunctie],_stdfunctietabel[standaardafdeling],,0)</f>
        <v>35 ict</v>
      </c>
    </row>
    <row r="2013" spans="30:33">
      <c r="AD2013" t="s">
        <v>244</v>
      </c>
      <c r="AE2013" t="s">
        <v>2032</v>
      </c>
      <c r="AG2013" t="str">
        <f>_xlfn.XLOOKUP(_aliassen[[#This Row],[standaard functie]],_stdfunctietabel[Standaardfunctie],_stdfunctietabel[standaardafdeling],,0)</f>
        <v>35 ict</v>
      </c>
    </row>
    <row r="2014" spans="30:33">
      <c r="AD2014" t="s">
        <v>57</v>
      </c>
      <c r="AE2014" t="s">
        <v>2033</v>
      </c>
      <c r="AG2014" t="str">
        <f>_xlfn.XLOOKUP(_aliassen[[#This Row],[standaard functie]],_stdfunctietabel[Standaardfunctie],_stdfunctietabel[standaardafdeling],,0)</f>
        <v>10 montage</v>
      </c>
    </row>
    <row r="2015" spans="30:33">
      <c r="AD2015" t="s">
        <v>334</v>
      </c>
      <c r="AE2015" t="s">
        <v>2034</v>
      </c>
      <c r="AG2015" t="str">
        <f>_xlfn.XLOOKUP(_aliassen[[#This Row],[standaard functie]],_stdfunctietabel[Standaardfunctie],_stdfunctietabel[standaardafdeling],,0)</f>
        <v>35 ict</v>
      </c>
    </row>
    <row r="2016" spans="30:33">
      <c r="AD2016" t="s">
        <v>276</v>
      </c>
      <c r="AE2016" t="s">
        <v>2035</v>
      </c>
      <c r="AG2016">
        <f>_xlfn.XLOOKUP(_aliassen[[#This Row],[standaard functie]],_stdfunctietabel[Standaardfunctie],_stdfunctietabel[standaardafdeling],,0)</f>
        <v>0</v>
      </c>
    </row>
    <row r="2017" spans="30:33">
      <c r="AD2017" t="s">
        <v>158</v>
      </c>
      <c r="AE2017" t="s">
        <v>2035</v>
      </c>
      <c r="AG2017" t="str">
        <f>_xlfn.XLOOKUP(_aliassen[[#This Row],[standaard functie]],_stdfunctietabel[Standaardfunctie],_stdfunctietabel[standaardafdeling],,0)</f>
        <v>24 werkvoorbereiding</v>
      </c>
    </row>
    <row r="2018" spans="30:33">
      <c r="AD2018" t="s">
        <v>276</v>
      </c>
      <c r="AE2018" t="s">
        <v>2036</v>
      </c>
      <c r="AG2018">
        <f>_xlfn.XLOOKUP(_aliassen[[#This Row],[standaard functie]],_stdfunctietabel[Standaardfunctie],_stdfunctietabel[standaardafdeling],,0)</f>
        <v>0</v>
      </c>
    </row>
    <row r="2019" spans="30:33">
      <c r="AD2019" t="s">
        <v>276</v>
      </c>
      <c r="AE2019" t="s">
        <v>2037</v>
      </c>
      <c r="AG2019">
        <f>_xlfn.XLOOKUP(_aliassen[[#This Row],[standaard functie]],_stdfunctietabel[Standaardfunctie],_stdfunctietabel[standaardafdeling],,0)</f>
        <v>0</v>
      </c>
    </row>
    <row r="2020" spans="30:33">
      <c r="AD2020" t="s">
        <v>86</v>
      </c>
      <c r="AE2020" t="s">
        <v>2038</v>
      </c>
      <c r="AG2020" t="str">
        <f>_xlfn.XLOOKUP(_aliassen[[#This Row],[standaard functie]],_stdfunctietabel[Standaardfunctie],_stdfunctietabel[standaardafdeling],,0)</f>
        <v>11 service montage</v>
      </c>
    </row>
    <row r="2021" spans="30:33">
      <c r="AD2021" t="s">
        <v>86</v>
      </c>
      <c r="AE2021" t="s">
        <v>2039</v>
      </c>
      <c r="AG2021" t="str">
        <f>_xlfn.XLOOKUP(_aliassen[[#This Row],[standaard functie]],_stdfunctietabel[Standaardfunctie],_stdfunctietabel[standaardafdeling],,0)</f>
        <v>11 service montage</v>
      </c>
    </row>
    <row r="2022" spans="30:33">
      <c r="AD2022" t="s">
        <v>86</v>
      </c>
      <c r="AE2022" t="s">
        <v>86</v>
      </c>
      <c r="AG2022" t="str">
        <f>_xlfn.XLOOKUP(_aliassen[[#This Row],[standaard functie]],_stdfunctietabel[Standaardfunctie],_stdfunctietabel[standaardafdeling],,0)</f>
        <v>11 service montage</v>
      </c>
    </row>
    <row r="2023" spans="30:33">
      <c r="AD2023" t="s">
        <v>276</v>
      </c>
      <c r="AE2023" t="s">
        <v>2040</v>
      </c>
      <c r="AG2023">
        <f>_xlfn.XLOOKUP(_aliassen[[#This Row],[standaard functie]],_stdfunctietabel[Standaardfunctie],_stdfunctietabel[standaardafdeling],,0)</f>
        <v>0</v>
      </c>
    </row>
    <row r="2024" spans="30:33">
      <c r="AD2024" t="s">
        <v>86</v>
      </c>
      <c r="AE2024" t="s">
        <v>2041</v>
      </c>
      <c r="AG2024" t="str">
        <f>_xlfn.XLOOKUP(_aliassen[[#This Row],[standaard functie]],_stdfunctietabel[Standaardfunctie],_stdfunctietabel[standaardafdeling],,0)</f>
        <v>11 service montage</v>
      </c>
    </row>
    <row r="2025" spans="30:33">
      <c r="AD2025" t="s">
        <v>86</v>
      </c>
      <c r="AE2025" t="s">
        <v>2042</v>
      </c>
      <c r="AG2025" t="str">
        <f>_xlfn.XLOOKUP(_aliassen[[#This Row],[standaard functie]],_stdfunctietabel[Standaardfunctie],_stdfunctietabel[standaardafdeling],,0)</f>
        <v>11 service montage</v>
      </c>
    </row>
    <row r="2026" spans="30:33">
      <c r="AD2026" t="s">
        <v>86</v>
      </c>
      <c r="AE2026" t="s">
        <v>2043</v>
      </c>
      <c r="AG2026" t="str">
        <f>_xlfn.XLOOKUP(_aliassen[[#This Row],[standaard functie]],_stdfunctietabel[Standaardfunctie],_stdfunctietabel[standaardafdeling],,0)</f>
        <v>11 service montage</v>
      </c>
    </row>
    <row r="2027" spans="30:33">
      <c r="AD2027" t="s">
        <v>86</v>
      </c>
      <c r="AE2027" t="s">
        <v>2044</v>
      </c>
      <c r="AG2027" t="str">
        <f>_xlfn.XLOOKUP(_aliassen[[#This Row],[standaard functie]],_stdfunctietabel[Standaardfunctie],_stdfunctietabel[standaardafdeling],,0)</f>
        <v>11 service montage</v>
      </c>
    </row>
    <row r="2028" spans="30:33">
      <c r="AD2028" t="s">
        <v>86</v>
      </c>
      <c r="AE2028" t="s">
        <v>2045</v>
      </c>
      <c r="AG2028" t="str">
        <f>_xlfn.XLOOKUP(_aliassen[[#This Row],[standaard functie]],_stdfunctietabel[Standaardfunctie],_stdfunctietabel[standaardafdeling],,0)</f>
        <v>11 service montage</v>
      </c>
    </row>
    <row r="2029" spans="30:33">
      <c r="AD2029" t="s">
        <v>86</v>
      </c>
      <c r="AE2029" t="s">
        <v>2046</v>
      </c>
      <c r="AG2029" t="str">
        <f>_xlfn.XLOOKUP(_aliassen[[#This Row],[standaard functie]],_stdfunctietabel[Standaardfunctie],_stdfunctietabel[standaardafdeling],,0)</f>
        <v>11 service montage</v>
      </c>
    </row>
    <row r="2030" spans="30:33">
      <c r="AD2030" t="s">
        <v>86</v>
      </c>
      <c r="AE2030" t="s">
        <v>2047</v>
      </c>
      <c r="AG2030" t="str">
        <f>_xlfn.XLOOKUP(_aliassen[[#This Row],[standaard functie]],_stdfunctietabel[Standaardfunctie],_stdfunctietabel[standaardafdeling],,0)</f>
        <v>11 service montage</v>
      </c>
    </row>
    <row r="2031" spans="30:33">
      <c r="AD2031" t="s">
        <v>86</v>
      </c>
      <c r="AE2031" t="s">
        <v>2048</v>
      </c>
      <c r="AG2031" t="str">
        <f>_xlfn.XLOOKUP(_aliassen[[#This Row],[standaard functie]],_stdfunctietabel[Standaardfunctie],_stdfunctietabel[standaardafdeling],,0)</f>
        <v>11 service montage</v>
      </c>
    </row>
    <row r="2032" spans="30:33">
      <c r="AD2032" t="s">
        <v>276</v>
      </c>
      <c r="AE2032" t="s">
        <v>2049</v>
      </c>
      <c r="AG2032">
        <f>_xlfn.XLOOKUP(_aliassen[[#This Row],[standaard functie]],_stdfunctietabel[Standaardfunctie],_stdfunctietabel[standaardafdeling],,0)</f>
        <v>0</v>
      </c>
    </row>
    <row r="2033" spans="30:33">
      <c r="AD2033" t="s">
        <v>276</v>
      </c>
      <c r="AE2033" t="s">
        <v>2050</v>
      </c>
      <c r="AG2033">
        <f>_xlfn.XLOOKUP(_aliassen[[#This Row],[standaard functie]],_stdfunctietabel[Standaardfunctie],_stdfunctietabel[standaardafdeling],,0)</f>
        <v>0</v>
      </c>
    </row>
    <row r="2034" spans="30:33">
      <c r="AD2034" t="s">
        <v>242</v>
      </c>
      <c r="AE2034" t="s">
        <v>2051</v>
      </c>
      <c r="AG2034" t="str">
        <f>_xlfn.XLOOKUP(_aliassen[[#This Row],[standaard functie]],_stdfunctietabel[Standaardfunctie],_stdfunctietabel[standaardafdeling],,0)</f>
        <v>35 ict</v>
      </c>
    </row>
    <row r="2035" spans="30:33">
      <c r="AD2035" t="s">
        <v>219</v>
      </c>
      <c r="AE2035" t="s">
        <v>2052</v>
      </c>
      <c r="AG2035" t="str">
        <f>_xlfn.XLOOKUP(_aliassen[[#This Row],[standaard functie]],_stdfunctietabel[Standaardfunctie],_stdfunctietabel[standaardafdeling],,0)</f>
        <v>32 financial Control</v>
      </c>
    </row>
    <row r="2036" spans="30:33">
      <c r="AD2036" t="s">
        <v>156</v>
      </c>
      <c r="AE2036" t="s">
        <v>2053</v>
      </c>
      <c r="AG2036" t="str">
        <f>_xlfn.XLOOKUP(_aliassen[[#This Row],[standaard functie]],_stdfunctietabel[Standaardfunctie],_stdfunctietabel[standaardafdeling],,0)</f>
        <v>24 werkvoorbereiding</v>
      </c>
    </row>
    <row r="2037" spans="30:33">
      <c r="AD2037" t="s">
        <v>242</v>
      </c>
      <c r="AE2037" t="s">
        <v>2054</v>
      </c>
      <c r="AG2037" t="str">
        <f>_xlfn.XLOOKUP(_aliassen[[#This Row],[standaard functie]],_stdfunctietabel[Standaardfunctie],_stdfunctietabel[standaardafdeling],,0)</f>
        <v>35 ict</v>
      </c>
    </row>
    <row r="2038" spans="30:33">
      <c r="AD2038" t="s">
        <v>276</v>
      </c>
      <c r="AE2038" t="s">
        <v>2054</v>
      </c>
      <c r="AG2038">
        <f>_xlfn.XLOOKUP(_aliassen[[#This Row],[standaard functie]],_stdfunctietabel[Standaardfunctie],_stdfunctietabel[standaardafdeling],,0)</f>
        <v>0</v>
      </c>
    </row>
    <row r="2039" spans="30:33">
      <c r="AD2039" t="s">
        <v>57</v>
      </c>
      <c r="AE2039" t="s">
        <v>2055</v>
      </c>
      <c r="AG2039" t="str">
        <f>_xlfn.XLOOKUP(_aliassen[[#This Row],[standaard functie]],_stdfunctietabel[Standaardfunctie],_stdfunctietabel[standaardafdeling],,0)</f>
        <v>10 montage</v>
      </c>
    </row>
    <row r="2040" spans="30:33">
      <c r="AD2040" t="s">
        <v>168</v>
      </c>
      <c r="AE2040" t="s">
        <v>2056</v>
      </c>
      <c r="AG2040" t="str">
        <f>_xlfn.XLOOKUP(_aliassen[[#This Row],[standaard functie]],_stdfunctietabel[Standaardfunctie],_stdfunctietabel[standaardafdeling],,0)</f>
        <v>25 inkoop</v>
      </c>
    </row>
    <row r="2041" spans="30:33">
      <c r="AD2041" t="s">
        <v>151</v>
      </c>
      <c r="AE2041" t="s">
        <v>2056</v>
      </c>
      <c r="AG2041" t="str">
        <f>_xlfn.XLOOKUP(_aliassen[[#This Row],[standaard functie]],_stdfunctietabel[Standaardfunctie],_stdfunctietabel[standaardafdeling],,0)</f>
        <v>24 werkvoorbereiding</v>
      </c>
    </row>
    <row r="2042" spans="30:33">
      <c r="AD2042" t="s">
        <v>166</v>
      </c>
      <c r="AE2042" t="s">
        <v>2057</v>
      </c>
      <c r="AG2042" t="str">
        <f>_xlfn.XLOOKUP(_aliassen[[#This Row],[standaard functie]],_stdfunctietabel[Standaardfunctie],_stdfunctietabel[standaardafdeling],,0)</f>
        <v>25 inkoop</v>
      </c>
    </row>
    <row r="2043" spans="30:33">
      <c r="AD2043" t="s">
        <v>175</v>
      </c>
      <c r="AE2043" t="s">
        <v>2058</v>
      </c>
      <c r="AG2043" t="str">
        <f>_xlfn.XLOOKUP(_aliassen[[#This Row],[standaard functie]],_stdfunctietabel[Standaardfunctie],_stdfunctietabel[standaardafdeling],,0)</f>
        <v>25 inkoop</v>
      </c>
    </row>
    <row r="2044" spans="30:33">
      <c r="AD2044" t="s">
        <v>166</v>
      </c>
      <c r="AE2044" t="s">
        <v>2059</v>
      </c>
      <c r="AG2044" t="str">
        <f>_xlfn.XLOOKUP(_aliassen[[#This Row],[standaard functie]],_stdfunctietabel[Standaardfunctie],_stdfunctietabel[standaardafdeling],,0)</f>
        <v>25 inkoop</v>
      </c>
    </row>
    <row r="2045" spans="30:33">
      <c r="AD2045" t="s">
        <v>168</v>
      </c>
      <c r="AE2045" t="s">
        <v>2059</v>
      </c>
      <c r="AG2045" t="str">
        <f>_xlfn.XLOOKUP(_aliassen[[#This Row],[standaard functie]],_stdfunctietabel[Standaardfunctie],_stdfunctietabel[standaardafdeling],,0)</f>
        <v>25 inkoop</v>
      </c>
    </row>
    <row r="2046" spans="30:33">
      <c r="AD2046" t="s">
        <v>168</v>
      </c>
      <c r="AE2046" t="s">
        <v>2060</v>
      </c>
      <c r="AG2046" t="str">
        <f>_xlfn.XLOOKUP(_aliassen[[#This Row],[standaard functie]],_stdfunctietabel[Standaardfunctie],_stdfunctietabel[standaardafdeling],,0)</f>
        <v>25 inkoop</v>
      </c>
    </row>
    <row r="2047" spans="30:33">
      <c r="AD2047" t="s">
        <v>175</v>
      </c>
      <c r="AE2047" t="s">
        <v>2061</v>
      </c>
      <c r="AG2047" t="str">
        <f>_xlfn.XLOOKUP(_aliassen[[#This Row],[standaard functie]],_stdfunctietabel[Standaardfunctie],_stdfunctietabel[standaardafdeling],,0)</f>
        <v>25 inkoop</v>
      </c>
    </row>
    <row r="2048" spans="30:33">
      <c r="AD2048" t="s">
        <v>168</v>
      </c>
      <c r="AE2048" t="s">
        <v>168</v>
      </c>
      <c r="AG2048" t="str">
        <f>_xlfn.XLOOKUP(_aliassen[[#This Row],[standaard functie]],_stdfunctietabel[Standaardfunctie],_stdfunctietabel[standaardafdeling],,0)</f>
        <v>25 inkoop</v>
      </c>
    </row>
    <row r="2049" spans="30:33">
      <c r="AD2049" t="s">
        <v>175</v>
      </c>
      <c r="AE2049" t="s">
        <v>168</v>
      </c>
      <c r="AG2049" t="str">
        <f>_xlfn.XLOOKUP(_aliassen[[#This Row],[standaard functie]],_stdfunctietabel[Standaardfunctie],_stdfunctietabel[standaardafdeling],,0)</f>
        <v>25 inkoop</v>
      </c>
    </row>
    <row r="2050" spans="30:33">
      <c r="AD2050" t="s">
        <v>170</v>
      </c>
      <c r="AE2050" t="s">
        <v>168</v>
      </c>
      <c r="AG2050" t="str">
        <f>_xlfn.XLOOKUP(_aliassen[[#This Row],[standaard functie]],_stdfunctietabel[Standaardfunctie],_stdfunctietabel[standaardafdeling],,0)</f>
        <v>25 inkoop</v>
      </c>
    </row>
    <row r="2051" spans="30:33">
      <c r="AD2051" t="s">
        <v>168</v>
      </c>
      <c r="AE2051" t="s">
        <v>2062</v>
      </c>
      <c r="AG2051" t="str">
        <f>_xlfn.XLOOKUP(_aliassen[[#This Row],[standaard functie]],_stdfunctietabel[Standaardfunctie],_stdfunctietabel[standaardafdeling],,0)</f>
        <v>25 inkoop</v>
      </c>
    </row>
    <row r="2052" spans="30:33">
      <c r="AD2052" t="s">
        <v>168</v>
      </c>
      <c r="AE2052" t="s">
        <v>2063</v>
      </c>
      <c r="AG2052" t="str">
        <f>_xlfn.XLOOKUP(_aliassen[[#This Row],[standaard functie]],_stdfunctietabel[Standaardfunctie],_stdfunctietabel[standaardafdeling],,0)</f>
        <v>25 inkoop</v>
      </c>
    </row>
    <row r="2053" spans="30:33">
      <c r="AD2053" t="s">
        <v>168</v>
      </c>
      <c r="AE2053" t="s">
        <v>2064</v>
      </c>
      <c r="AG2053" t="str">
        <f>_xlfn.XLOOKUP(_aliassen[[#This Row],[standaard functie]],_stdfunctietabel[Standaardfunctie],_stdfunctietabel[standaardafdeling],,0)</f>
        <v>25 inkoop</v>
      </c>
    </row>
    <row r="2054" spans="30:33">
      <c r="AD2054" t="s">
        <v>168</v>
      </c>
      <c r="AE2054" t="s">
        <v>2065</v>
      </c>
      <c r="AG2054" t="str">
        <f>_xlfn.XLOOKUP(_aliassen[[#This Row],[standaard functie]],_stdfunctietabel[Standaardfunctie],_stdfunctietabel[standaardafdeling],,0)</f>
        <v>25 inkoop</v>
      </c>
    </row>
    <row r="2055" spans="30:33">
      <c r="AD2055" t="s">
        <v>135</v>
      </c>
      <c r="AE2055" t="s">
        <v>2066</v>
      </c>
      <c r="AG2055" t="str">
        <f>_xlfn.XLOOKUP(_aliassen[[#This Row],[standaard functie]],_stdfunctietabel[Standaardfunctie],_stdfunctietabel[standaardafdeling],,0)</f>
        <v>23 engineering</v>
      </c>
    </row>
    <row r="2056" spans="30:33">
      <c r="AD2056" t="s">
        <v>276</v>
      </c>
      <c r="AE2056" t="s">
        <v>2067</v>
      </c>
      <c r="AG2056">
        <f>_xlfn.XLOOKUP(_aliassen[[#This Row],[standaard functie]],_stdfunctietabel[Standaardfunctie],_stdfunctietabel[standaardafdeling],,0)</f>
        <v>0</v>
      </c>
    </row>
    <row r="2057" spans="30:33">
      <c r="AD2057" t="s">
        <v>318</v>
      </c>
      <c r="AE2057" t="s">
        <v>2068</v>
      </c>
      <c r="AG2057" t="str">
        <f>_xlfn.XLOOKUP(_aliassen[[#This Row],[standaard functie]],_stdfunctietabel[Standaardfunctie],_stdfunctietabel[standaardafdeling],,0)</f>
        <v>31 directie</v>
      </c>
    </row>
    <row r="2058" spans="30:33">
      <c r="AD2058" t="s">
        <v>276</v>
      </c>
      <c r="AE2058" t="s">
        <v>2068</v>
      </c>
      <c r="AG2058">
        <f>_xlfn.XLOOKUP(_aliassen[[#This Row],[standaard functie]],_stdfunctietabel[Standaardfunctie],_stdfunctietabel[standaardafdeling],,0)</f>
        <v>0</v>
      </c>
    </row>
    <row r="2059" spans="30:33">
      <c r="AD2059" t="s">
        <v>276</v>
      </c>
      <c r="AE2059" t="s">
        <v>2069</v>
      </c>
      <c r="AG2059">
        <f>_xlfn.XLOOKUP(_aliassen[[#This Row],[standaard functie]],_stdfunctietabel[Standaardfunctie],_stdfunctietabel[standaardafdeling],,0)</f>
        <v>0</v>
      </c>
    </row>
    <row r="2060" spans="30:33">
      <c r="AD2060" t="s">
        <v>276</v>
      </c>
      <c r="AE2060" t="s">
        <v>2070</v>
      </c>
      <c r="AG2060">
        <f>_xlfn.XLOOKUP(_aliassen[[#This Row],[standaard functie]],_stdfunctietabel[Standaardfunctie],_stdfunctietabel[standaardafdeling],,0)</f>
        <v>0</v>
      </c>
    </row>
    <row r="2061" spans="30:33">
      <c r="AD2061" t="s">
        <v>86</v>
      </c>
      <c r="AE2061" t="s">
        <v>2071</v>
      </c>
      <c r="AG2061" t="str">
        <f>_xlfn.XLOOKUP(_aliassen[[#This Row],[standaard functie]],_stdfunctietabel[Standaardfunctie],_stdfunctietabel[standaardafdeling],,0)</f>
        <v>11 service montage</v>
      </c>
    </row>
    <row r="2062" spans="30:33">
      <c r="AD2062" t="s">
        <v>90</v>
      </c>
      <c r="AE2062" t="s">
        <v>2072</v>
      </c>
      <c r="AG2062" t="str">
        <f>_xlfn.XLOOKUP(_aliassen[[#This Row],[standaard functie]],_stdfunctietabel[Standaardfunctie],_stdfunctietabel[standaardafdeling],,0)</f>
        <v xml:space="preserve">21 verkoop </v>
      </c>
    </row>
    <row r="2063" spans="30:33">
      <c r="AD2063" t="s">
        <v>90</v>
      </c>
      <c r="AE2063" t="s">
        <v>2073</v>
      </c>
      <c r="AG2063" t="str">
        <f>_xlfn.XLOOKUP(_aliassen[[#This Row],[standaard functie]],_stdfunctietabel[Standaardfunctie],_stdfunctietabel[standaardafdeling],,0)</f>
        <v xml:space="preserve">21 verkoop </v>
      </c>
    </row>
    <row r="2064" spans="30:33">
      <c r="AD2064" t="s">
        <v>145</v>
      </c>
      <c r="AE2064" t="s">
        <v>2074</v>
      </c>
      <c r="AG2064" t="str">
        <f>_xlfn.XLOOKUP(_aliassen[[#This Row],[standaard functie]],_stdfunctietabel[Standaardfunctie],_stdfunctietabel[standaardafdeling],,0)</f>
        <v>23 engineering</v>
      </c>
    </row>
    <row r="2065" spans="30:33">
      <c r="AD2065" t="s">
        <v>145</v>
      </c>
      <c r="AE2065" t="s">
        <v>145</v>
      </c>
      <c r="AG2065" t="str">
        <f>_xlfn.XLOOKUP(_aliassen[[#This Row],[standaard functie]],_stdfunctietabel[Standaardfunctie],_stdfunctietabel[standaardafdeling],,0)</f>
        <v>23 engineering</v>
      </c>
    </row>
    <row r="2066" spans="30:33">
      <c r="AD2066" t="s">
        <v>66</v>
      </c>
      <c r="AE2066" t="s">
        <v>145</v>
      </c>
      <c r="AG2066" t="str">
        <f>_xlfn.XLOOKUP(_aliassen[[#This Row],[standaard functie]],_stdfunctietabel[Standaardfunctie],_stdfunctietabel[standaardafdeling],,0)</f>
        <v>10 montage</v>
      </c>
    </row>
    <row r="2067" spans="30:33">
      <c r="AD2067" t="s">
        <v>145</v>
      </c>
      <c r="AE2067" t="s">
        <v>2075</v>
      </c>
      <c r="AG2067" t="str">
        <f>_xlfn.XLOOKUP(_aliassen[[#This Row],[standaard functie]],_stdfunctietabel[Standaardfunctie],_stdfunctietabel[standaardafdeling],,0)</f>
        <v>23 engineering</v>
      </c>
    </row>
    <row r="2068" spans="30:33">
      <c r="AD2068" t="s">
        <v>145</v>
      </c>
      <c r="AE2068" t="s">
        <v>2076</v>
      </c>
      <c r="AG2068" t="str">
        <f>_xlfn.XLOOKUP(_aliassen[[#This Row],[standaard functie]],_stdfunctietabel[Standaardfunctie],_stdfunctietabel[standaardafdeling],,0)</f>
        <v>23 engineering</v>
      </c>
    </row>
    <row r="2069" spans="30:33">
      <c r="AD2069" t="s">
        <v>145</v>
      </c>
      <c r="AE2069" t="s">
        <v>2077</v>
      </c>
      <c r="AG2069" t="str">
        <f>_xlfn.XLOOKUP(_aliassen[[#This Row],[standaard functie]],_stdfunctietabel[Standaardfunctie],_stdfunctietabel[standaardafdeling],,0)</f>
        <v>23 engineering</v>
      </c>
    </row>
    <row r="2070" spans="30:33">
      <c r="AD2070" t="s">
        <v>145</v>
      </c>
      <c r="AE2070" t="s">
        <v>2078</v>
      </c>
      <c r="AG2070" t="str">
        <f>_xlfn.XLOOKUP(_aliassen[[#This Row],[standaard functie]],_stdfunctietabel[Standaardfunctie],_stdfunctietabel[standaardafdeling],,0)</f>
        <v>23 engineering</v>
      </c>
    </row>
    <row r="2071" spans="30:33">
      <c r="AD2071" t="s">
        <v>145</v>
      </c>
      <c r="AE2071" t="s">
        <v>2079</v>
      </c>
      <c r="AG2071" t="str">
        <f>_xlfn.XLOOKUP(_aliassen[[#This Row],[standaard functie]],_stdfunctietabel[Standaardfunctie],_stdfunctietabel[standaardafdeling],,0)</f>
        <v>23 engineering</v>
      </c>
    </row>
    <row r="2072" spans="30:33">
      <c r="AD2072" t="s">
        <v>145</v>
      </c>
      <c r="AE2072" t="s">
        <v>2080</v>
      </c>
      <c r="AG2072" t="str">
        <f>_xlfn.XLOOKUP(_aliassen[[#This Row],[standaard functie]],_stdfunctietabel[Standaardfunctie],_stdfunctietabel[standaardafdeling],,0)</f>
        <v>23 engineering</v>
      </c>
    </row>
    <row r="2073" spans="30:33">
      <c r="AD2073" t="s">
        <v>145</v>
      </c>
      <c r="AE2073" t="s">
        <v>2081</v>
      </c>
      <c r="AG2073" t="str">
        <f>_xlfn.XLOOKUP(_aliassen[[#This Row],[standaard functie]],_stdfunctietabel[Standaardfunctie],_stdfunctietabel[standaardafdeling],,0)</f>
        <v>23 engineering</v>
      </c>
    </row>
    <row r="2074" spans="30:33">
      <c r="AD2074" t="s">
        <v>81</v>
      </c>
      <c r="AE2074" t="s">
        <v>2082</v>
      </c>
      <c r="AG2074" t="str">
        <f>_xlfn.XLOOKUP(_aliassen[[#This Row],[standaard functie]],_stdfunctietabel[Standaardfunctie],_stdfunctietabel[standaardafdeling],,0)</f>
        <v>11 service montage</v>
      </c>
    </row>
    <row r="2075" spans="30:33">
      <c r="AD2075" t="s">
        <v>145</v>
      </c>
      <c r="AE2075" t="s">
        <v>2083</v>
      </c>
      <c r="AG2075" t="str">
        <f>_xlfn.XLOOKUP(_aliassen[[#This Row],[standaard functie]],_stdfunctietabel[Standaardfunctie],_stdfunctietabel[standaardafdeling],,0)</f>
        <v>23 engineering</v>
      </c>
    </row>
    <row r="2076" spans="30:33">
      <c r="AD2076" t="s">
        <v>145</v>
      </c>
      <c r="AE2076" t="s">
        <v>2084</v>
      </c>
      <c r="AG2076" t="str">
        <f>_xlfn.XLOOKUP(_aliassen[[#This Row],[standaard functie]],_stdfunctietabel[Standaardfunctie],_stdfunctietabel[standaardafdeling],,0)</f>
        <v>23 engineering</v>
      </c>
    </row>
    <row r="2077" spans="30:33">
      <c r="AD2077" t="s">
        <v>145</v>
      </c>
      <c r="AE2077" t="s">
        <v>2085</v>
      </c>
      <c r="AG2077" t="str">
        <f>_xlfn.XLOOKUP(_aliassen[[#This Row],[standaard functie]],_stdfunctietabel[Standaardfunctie],_stdfunctietabel[standaardafdeling],,0)</f>
        <v>23 engineering</v>
      </c>
    </row>
    <row r="2078" spans="30:33">
      <c r="AD2078" t="s">
        <v>66</v>
      </c>
      <c r="AE2078" t="s">
        <v>2086</v>
      </c>
      <c r="AG2078" t="str">
        <f>_xlfn.XLOOKUP(_aliassen[[#This Row],[standaard functie]],_stdfunctietabel[Standaardfunctie],_stdfunctietabel[standaardafdeling],,0)</f>
        <v>10 montage</v>
      </c>
    </row>
    <row r="2079" spans="30:33">
      <c r="AD2079" t="s">
        <v>81</v>
      </c>
      <c r="AE2079" t="s">
        <v>2086</v>
      </c>
      <c r="AG2079" t="str">
        <f>_xlfn.XLOOKUP(_aliassen[[#This Row],[standaard functie]],_stdfunctietabel[Standaardfunctie],_stdfunctietabel[standaardafdeling],,0)</f>
        <v>11 service montage</v>
      </c>
    </row>
    <row r="2080" spans="30:33">
      <c r="AD2080" t="s">
        <v>145</v>
      </c>
      <c r="AE2080" t="s">
        <v>2087</v>
      </c>
      <c r="AG2080" t="str">
        <f>_xlfn.XLOOKUP(_aliassen[[#This Row],[standaard functie]],_stdfunctietabel[Standaardfunctie],_stdfunctietabel[standaardafdeling],,0)</f>
        <v>23 engineering</v>
      </c>
    </row>
    <row r="2081" spans="30:33">
      <c r="AD2081" t="s">
        <v>145</v>
      </c>
      <c r="AE2081" t="s">
        <v>2088</v>
      </c>
      <c r="AG2081" t="str">
        <f>_xlfn.XLOOKUP(_aliassen[[#This Row],[standaard functie]],_stdfunctietabel[Standaardfunctie],_stdfunctietabel[standaardafdeling],,0)</f>
        <v>23 engineering</v>
      </c>
    </row>
    <row r="2082" spans="30:33">
      <c r="AD2082" t="s">
        <v>57</v>
      </c>
      <c r="AE2082" t="s">
        <v>2089</v>
      </c>
      <c r="AG2082" t="str">
        <f>_xlfn.XLOOKUP(_aliassen[[#This Row],[standaard functie]],_stdfunctietabel[Standaardfunctie],_stdfunctietabel[standaardafdeling],,0)</f>
        <v>10 montage</v>
      </c>
    </row>
    <row r="2083" spans="30:33">
      <c r="AD2083" t="s">
        <v>53</v>
      </c>
      <c r="AE2083" t="s">
        <v>2090</v>
      </c>
      <c r="AG2083" t="str">
        <f>_xlfn.XLOOKUP(_aliassen[[#This Row],[standaard functie]],_stdfunctietabel[Standaardfunctie],_stdfunctietabel[standaardafdeling],,0)</f>
        <v>10 montage</v>
      </c>
    </row>
    <row r="2084" spans="30:33">
      <c r="AD2084" t="s">
        <v>53</v>
      </c>
      <c r="AE2084" t="s">
        <v>2091</v>
      </c>
      <c r="AG2084" t="str">
        <f>_xlfn.XLOOKUP(_aliassen[[#This Row],[standaard functie]],_stdfunctietabel[Standaardfunctie],_stdfunctietabel[standaardafdeling],,0)</f>
        <v>10 montage</v>
      </c>
    </row>
    <row r="2085" spans="30:33">
      <c r="AD2085" t="s">
        <v>59</v>
      </c>
      <c r="AE2085" t="s">
        <v>2092</v>
      </c>
      <c r="AG2085" t="str">
        <f>_xlfn.XLOOKUP(_aliassen[[#This Row],[standaard functie]],_stdfunctietabel[Standaardfunctie],_stdfunctietabel[standaardafdeling],,0)</f>
        <v>10 montage</v>
      </c>
    </row>
    <row r="2086" spans="30:33">
      <c r="AD2086" t="s">
        <v>61</v>
      </c>
      <c r="AE2086" t="s">
        <v>2093</v>
      </c>
      <c r="AG2086" t="str">
        <f>_xlfn.XLOOKUP(_aliassen[[#This Row],[standaard functie]],_stdfunctietabel[Standaardfunctie],_stdfunctietabel[standaardafdeling],,0)</f>
        <v>10 montage</v>
      </c>
    </row>
    <row r="2087" spans="30:33">
      <c r="AD2087" t="s">
        <v>57</v>
      </c>
      <c r="AE2087" t="s">
        <v>2094</v>
      </c>
      <c r="AG2087" t="str">
        <f>_xlfn.XLOOKUP(_aliassen[[#This Row],[standaard functie]],_stdfunctietabel[Standaardfunctie],_stdfunctietabel[standaardafdeling],,0)</f>
        <v>10 montage</v>
      </c>
    </row>
    <row r="2088" spans="30:33">
      <c r="AD2088" t="s">
        <v>53</v>
      </c>
      <c r="AE2088" t="s">
        <v>2095</v>
      </c>
      <c r="AG2088" t="str">
        <f>_xlfn.XLOOKUP(_aliassen[[#This Row],[standaard functie]],_stdfunctietabel[Standaardfunctie],_stdfunctietabel[standaardafdeling],,0)</f>
        <v>10 montage</v>
      </c>
    </row>
    <row r="2089" spans="30:33">
      <c r="AD2089" t="s">
        <v>276</v>
      </c>
      <c r="AE2089" t="s">
        <v>2096</v>
      </c>
      <c r="AG2089">
        <f>_xlfn.XLOOKUP(_aliassen[[#This Row],[standaard functie]],_stdfunctietabel[Standaardfunctie],_stdfunctietabel[standaardafdeling],,0)</f>
        <v>0</v>
      </c>
    </row>
    <row r="2090" spans="30:33">
      <c r="AD2090" t="s">
        <v>135</v>
      </c>
      <c r="AE2090" t="s">
        <v>2097</v>
      </c>
      <c r="AG2090" t="str">
        <f>_xlfn.XLOOKUP(_aliassen[[#This Row],[standaard functie]],_stdfunctietabel[Standaardfunctie],_stdfunctietabel[standaardafdeling],,0)</f>
        <v>23 engineering</v>
      </c>
    </row>
    <row r="2091" spans="30:33">
      <c r="AD2091" t="s">
        <v>66</v>
      </c>
      <c r="AE2091" t="s">
        <v>2098</v>
      </c>
      <c r="AG2091" t="str">
        <f>_xlfn.XLOOKUP(_aliassen[[#This Row],[standaard functie]],_stdfunctietabel[Standaardfunctie],_stdfunctietabel[standaardafdeling],,0)</f>
        <v>10 montage</v>
      </c>
    </row>
    <row r="2092" spans="30:33">
      <c r="AD2092" t="s">
        <v>145</v>
      </c>
      <c r="AE2092" t="s">
        <v>2099</v>
      </c>
      <c r="AG2092" t="str">
        <f>_xlfn.XLOOKUP(_aliassen[[#This Row],[standaard functie]],_stdfunctietabel[Standaardfunctie],_stdfunctietabel[standaardafdeling],,0)</f>
        <v>23 engineering</v>
      </c>
    </row>
    <row r="2093" spans="30:33">
      <c r="AD2093" t="s">
        <v>59</v>
      </c>
      <c r="AE2093" t="s">
        <v>2100</v>
      </c>
      <c r="AG2093" t="str">
        <f>_xlfn.XLOOKUP(_aliassen[[#This Row],[standaard functie]],_stdfunctietabel[Standaardfunctie],_stdfunctietabel[standaardafdeling],,0)</f>
        <v>10 montage</v>
      </c>
    </row>
    <row r="2094" spans="30:33">
      <c r="AD2094" t="s">
        <v>57</v>
      </c>
      <c r="AE2094" t="s">
        <v>2100</v>
      </c>
      <c r="AG2094" t="str">
        <f>_xlfn.XLOOKUP(_aliassen[[#This Row],[standaard functie]],_stdfunctietabel[Standaardfunctie],_stdfunctietabel[standaardafdeling],,0)</f>
        <v>10 montage</v>
      </c>
    </row>
    <row r="2095" spans="30:33">
      <c r="AD2095" t="s">
        <v>74</v>
      </c>
      <c r="AE2095" t="s">
        <v>2100</v>
      </c>
      <c r="AG2095" t="str">
        <f>_xlfn.XLOOKUP(_aliassen[[#This Row],[standaard functie]],_stdfunctietabel[Standaardfunctie],_stdfunctietabel[standaardafdeling],,0)</f>
        <v>11 service montage</v>
      </c>
    </row>
    <row r="2096" spans="30:33">
      <c r="AD2096" t="s">
        <v>135</v>
      </c>
      <c r="AE2096" t="s">
        <v>2101</v>
      </c>
      <c r="AG2096" t="str">
        <f>_xlfn.XLOOKUP(_aliassen[[#This Row],[standaard functie]],_stdfunctietabel[Standaardfunctie],_stdfunctietabel[standaardafdeling],,0)</f>
        <v>23 engineering</v>
      </c>
    </row>
    <row r="2097" spans="30:33">
      <c r="AD2097" t="s">
        <v>60</v>
      </c>
      <c r="AE2097" t="s">
        <v>2102</v>
      </c>
      <c r="AG2097" t="str">
        <f>_xlfn.XLOOKUP(_aliassen[[#This Row],[standaard functie]],_stdfunctietabel[Standaardfunctie],_stdfunctietabel[standaardafdeling],,0)</f>
        <v>10 montage</v>
      </c>
    </row>
    <row r="2098" spans="30:33">
      <c r="AD2098" t="s">
        <v>59</v>
      </c>
      <c r="AE2098" t="s">
        <v>2102</v>
      </c>
      <c r="AG2098" t="str">
        <f>_xlfn.XLOOKUP(_aliassen[[#This Row],[standaard functie]],_stdfunctietabel[Standaardfunctie],_stdfunctietabel[standaardafdeling],,0)</f>
        <v>10 montage</v>
      </c>
    </row>
    <row r="2099" spans="30:33">
      <c r="AD2099" t="s">
        <v>66</v>
      </c>
      <c r="AE2099" t="s">
        <v>2102</v>
      </c>
      <c r="AG2099" t="str">
        <f>_xlfn.XLOOKUP(_aliassen[[#This Row],[standaard functie]],_stdfunctietabel[Standaardfunctie],_stdfunctietabel[standaardafdeling],,0)</f>
        <v>10 montage</v>
      </c>
    </row>
    <row r="2100" spans="30:33">
      <c r="AD2100" t="s">
        <v>57</v>
      </c>
      <c r="AE2100" t="s">
        <v>2102</v>
      </c>
      <c r="AG2100" t="str">
        <f>_xlfn.XLOOKUP(_aliassen[[#This Row],[standaard functie]],_stdfunctietabel[Standaardfunctie],_stdfunctietabel[standaardafdeling],,0)</f>
        <v>10 montage</v>
      </c>
    </row>
    <row r="2101" spans="30:33">
      <c r="AD2101" t="s">
        <v>57</v>
      </c>
      <c r="AE2101" t="s">
        <v>2103</v>
      </c>
      <c r="AG2101" t="str">
        <f>_xlfn.XLOOKUP(_aliassen[[#This Row],[standaard functie]],_stdfunctietabel[Standaardfunctie],_stdfunctietabel[standaardafdeling],,0)</f>
        <v>10 montage</v>
      </c>
    </row>
    <row r="2102" spans="30:33">
      <c r="AD2102" t="s">
        <v>60</v>
      </c>
      <c r="AE2102" t="s">
        <v>2104</v>
      </c>
      <c r="AG2102" t="str">
        <f>_xlfn.XLOOKUP(_aliassen[[#This Row],[standaard functie]],_stdfunctietabel[Standaardfunctie],_stdfunctietabel[standaardafdeling],,0)</f>
        <v>10 montage</v>
      </c>
    </row>
    <row r="2103" spans="30:33">
      <c r="AD2103" t="s">
        <v>57</v>
      </c>
      <c r="AE2103" t="s">
        <v>2105</v>
      </c>
      <c r="AG2103" t="str">
        <f>_xlfn.XLOOKUP(_aliassen[[#This Row],[standaard functie]],_stdfunctietabel[Standaardfunctie],_stdfunctietabel[standaardafdeling],,0)</f>
        <v>10 montage</v>
      </c>
    </row>
    <row r="2104" spans="30:33">
      <c r="AD2104" t="s">
        <v>60</v>
      </c>
      <c r="AE2104" t="s">
        <v>2106</v>
      </c>
      <c r="AG2104" t="str">
        <f>_xlfn.XLOOKUP(_aliassen[[#This Row],[standaard functie]],_stdfunctietabel[Standaardfunctie],_stdfunctietabel[standaardafdeling],,0)</f>
        <v>10 montage</v>
      </c>
    </row>
    <row r="2105" spans="30:33">
      <c r="AD2105" t="s">
        <v>57</v>
      </c>
      <c r="AE2105" t="s">
        <v>2107</v>
      </c>
      <c r="AG2105" t="str">
        <f>_xlfn.XLOOKUP(_aliassen[[#This Row],[standaard functie]],_stdfunctietabel[Standaardfunctie],_stdfunctietabel[standaardafdeling],,0)</f>
        <v>10 montage</v>
      </c>
    </row>
    <row r="2106" spans="30:33">
      <c r="AD2106" t="s">
        <v>74</v>
      </c>
      <c r="AE2106" t="s">
        <v>2108</v>
      </c>
      <c r="AG2106" t="str">
        <f>_xlfn.XLOOKUP(_aliassen[[#This Row],[standaard functie]],_stdfunctietabel[Standaardfunctie],_stdfunctietabel[standaardafdeling],,0)</f>
        <v>11 service montage</v>
      </c>
    </row>
    <row r="2107" spans="30:33">
      <c r="AD2107" t="s">
        <v>57</v>
      </c>
      <c r="AE2107" t="s">
        <v>2109</v>
      </c>
      <c r="AG2107" t="str">
        <f>_xlfn.XLOOKUP(_aliassen[[#This Row],[standaard functie]],_stdfunctietabel[Standaardfunctie],_stdfunctietabel[standaardafdeling],,0)</f>
        <v>10 montage</v>
      </c>
    </row>
    <row r="2108" spans="30:33">
      <c r="AD2108" t="s">
        <v>59</v>
      </c>
      <c r="AE2108" t="s">
        <v>2110</v>
      </c>
      <c r="AG2108" t="str">
        <f>_xlfn.XLOOKUP(_aliassen[[#This Row],[standaard functie]],_stdfunctietabel[Standaardfunctie],_stdfunctietabel[standaardafdeling],,0)</f>
        <v>10 montage</v>
      </c>
    </row>
    <row r="2109" spans="30:33">
      <c r="AD2109" t="s">
        <v>66</v>
      </c>
      <c r="AE2109" t="s">
        <v>2111</v>
      </c>
      <c r="AG2109" t="str">
        <f>_xlfn.XLOOKUP(_aliassen[[#This Row],[standaard functie]],_stdfunctietabel[Standaardfunctie],_stdfunctietabel[standaardafdeling],,0)</f>
        <v>10 montage</v>
      </c>
    </row>
    <row r="2110" spans="30:33">
      <c r="AD2110" t="s">
        <v>66</v>
      </c>
      <c r="AE2110" t="s">
        <v>2112</v>
      </c>
      <c r="AG2110" t="str">
        <f>_xlfn.XLOOKUP(_aliassen[[#This Row],[standaard functie]],_stdfunctietabel[Standaardfunctie],_stdfunctietabel[standaardafdeling],,0)</f>
        <v>10 montage</v>
      </c>
    </row>
    <row r="2111" spans="30:33">
      <c r="AD2111" t="s">
        <v>276</v>
      </c>
      <c r="AE2111" t="s">
        <v>2113</v>
      </c>
      <c r="AG2111">
        <f>_xlfn.XLOOKUP(_aliassen[[#This Row],[standaard functie]],_stdfunctietabel[Standaardfunctie],_stdfunctietabel[standaardafdeling],,0)</f>
        <v>0</v>
      </c>
    </row>
    <row r="2112" spans="30:33">
      <c r="AD2112" t="s">
        <v>231</v>
      </c>
      <c r="AE2112" t="s">
        <v>2114</v>
      </c>
      <c r="AG2112" t="str">
        <f>_xlfn.XLOOKUP(_aliassen[[#This Row],[standaard functie]],_stdfunctietabel[Standaardfunctie],_stdfunctietabel[standaardafdeling],,0)</f>
        <v>34 facilities</v>
      </c>
    </row>
    <row r="2113" spans="30:33">
      <c r="AD2113" t="s">
        <v>231</v>
      </c>
      <c r="AE2113" t="s">
        <v>2115</v>
      </c>
      <c r="AG2113" t="str">
        <f>_xlfn.XLOOKUP(_aliassen[[#This Row],[standaard functie]],_stdfunctietabel[Standaardfunctie],_stdfunctietabel[standaardafdeling],,0)</f>
        <v>34 facilities</v>
      </c>
    </row>
    <row r="2114" spans="30:33">
      <c r="AD2114" t="s">
        <v>324</v>
      </c>
      <c r="AE2114" t="s">
        <v>2116</v>
      </c>
      <c r="AG2114" t="str">
        <f>_xlfn.XLOOKUP(_aliassen[[#This Row],[standaard functie]],_stdfunctietabel[Standaardfunctie],_stdfunctietabel[standaardafdeling],,0)</f>
        <v>33 KAM</v>
      </c>
    </row>
    <row r="2115" spans="30:33">
      <c r="AD2115" t="s">
        <v>200</v>
      </c>
      <c r="AE2115" t="s">
        <v>2117</v>
      </c>
      <c r="AG2115" t="str">
        <f>_xlfn.XLOOKUP(_aliassen[[#This Row],[standaard functie]],_stdfunctietabel[Standaardfunctie],_stdfunctietabel[standaardafdeling],,0)</f>
        <v>27 projectleiding</v>
      </c>
    </row>
    <row r="2116" spans="30:33">
      <c r="AD2116" t="s">
        <v>231</v>
      </c>
      <c r="AE2116" t="s">
        <v>2118</v>
      </c>
      <c r="AG2116" t="str">
        <f>_xlfn.XLOOKUP(_aliassen[[#This Row],[standaard functie]],_stdfunctietabel[Standaardfunctie],_stdfunctietabel[standaardafdeling],,0)</f>
        <v>34 facilities</v>
      </c>
    </row>
    <row r="2117" spans="30:33">
      <c r="AD2117" t="s">
        <v>232</v>
      </c>
      <c r="AE2117" t="s">
        <v>2119</v>
      </c>
      <c r="AG2117" t="str">
        <f>_xlfn.XLOOKUP(_aliassen[[#This Row],[standaard functie]],_stdfunctietabel[Standaardfunctie],_stdfunctietabel[standaardafdeling],,0)</f>
        <v>34 facilities</v>
      </c>
    </row>
    <row r="2118" spans="30:33">
      <c r="AD2118" t="s">
        <v>231</v>
      </c>
      <c r="AE2118" t="s">
        <v>2119</v>
      </c>
      <c r="AG2118" t="str">
        <f>_xlfn.XLOOKUP(_aliassen[[#This Row],[standaard functie]],_stdfunctietabel[Standaardfunctie],_stdfunctietabel[standaardafdeling],,0)</f>
        <v>34 facilities</v>
      </c>
    </row>
    <row r="2119" spans="30:33">
      <c r="AD2119" t="s">
        <v>231</v>
      </c>
      <c r="AE2119" t="s">
        <v>2120</v>
      </c>
      <c r="AG2119" t="str">
        <f>_xlfn.XLOOKUP(_aliassen[[#This Row],[standaard functie]],_stdfunctietabel[Standaardfunctie],_stdfunctietabel[standaardafdeling],,0)</f>
        <v>34 facilities</v>
      </c>
    </row>
    <row r="2120" spans="30:33">
      <c r="AD2120" t="s">
        <v>232</v>
      </c>
      <c r="AE2120" t="s">
        <v>2121</v>
      </c>
      <c r="AG2120" t="str">
        <f>_xlfn.XLOOKUP(_aliassen[[#This Row],[standaard functie]],_stdfunctietabel[Standaardfunctie],_stdfunctietabel[standaardafdeling],,0)</f>
        <v>34 facilities</v>
      </c>
    </row>
    <row r="2121" spans="30:33">
      <c r="AD2121" t="s">
        <v>231</v>
      </c>
      <c r="AE2121" t="s">
        <v>2121</v>
      </c>
      <c r="AG2121" t="str">
        <f>_xlfn.XLOOKUP(_aliassen[[#This Row],[standaard functie]],_stdfunctietabel[Standaardfunctie],_stdfunctietabel[standaardafdeling],,0)</f>
        <v>34 facilities</v>
      </c>
    </row>
    <row r="2122" spans="30:33">
      <c r="AD2122" t="s">
        <v>232</v>
      </c>
      <c r="AE2122" t="s">
        <v>2122</v>
      </c>
      <c r="AG2122" t="str">
        <f>_xlfn.XLOOKUP(_aliassen[[#This Row],[standaard functie]],_stdfunctietabel[Standaardfunctie],_stdfunctietabel[standaardafdeling],,0)</f>
        <v>34 facilities</v>
      </c>
    </row>
    <row r="2123" spans="30:33">
      <c r="AD2123" t="s">
        <v>232</v>
      </c>
      <c r="AE2123" t="s">
        <v>2123</v>
      </c>
      <c r="AG2123" t="str">
        <f>_xlfn.XLOOKUP(_aliassen[[#This Row],[standaard functie]],_stdfunctietabel[Standaardfunctie],_stdfunctietabel[standaardafdeling],,0)</f>
        <v>34 facilities</v>
      </c>
    </row>
    <row r="2124" spans="30:33">
      <c r="AD2124" t="s">
        <v>231</v>
      </c>
      <c r="AE2124" t="s">
        <v>2123</v>
      </c>
      <c r="AG2124" t="str">
        <f>_xlfn.XLOOKUP(_aliassen[[#This Row],[standaard functie]],_stdfunctietabel[Standaardfunctie],_stdfunctietabel[standaardafdeling],,0)</f>
        <v>34 facilities</v>
      </c>
    </row>
    <row r="2125" spans="30:33">
      <c r="AD2125" t="s">
        <v>231</v>
      </c>
      <c r="AE2125" t="s">
        <v>2124</v>
      </c>
      <c r="AG2125" t="str">
        <f>_xlfn.XLOOKUP(_aliassen[[#This Row],[standaard functie]],_stdfunctietabel[Standaardfunctie],_stdfunctietabel[standaardafdeling],,0)</f>
        <v>34 facilities</v>
      </c>
    </row>
    <row r="2126" spans="30:33">
      <c r="AD2126" t="s">
        <v>276</v>
      </c>
      <c r="AE2126" t="s">
        <v>2125</v>
      </c>
      <c r="AG2126">
        <f>_xlfn.XLOOKUP(_aliassen[[#This Row],[standaard functie]],_stdfunctietabel[Standaardfunctie],_stdfunctietabel[standaardafdeling],,0)</f>
        <v>0</v>
      </c>
    </row>
    <row r="2127" spans="30:33">
      <c r="AD2127" t="s">
        <v>276</v>
      </c>
      <c r="AE2127" t="s">
        <v>2126</v>
      </c>
      <c r="AG2127">
        <f>_xlfn.XLOOKUP(_aliassen[[#This Row],[standaard functie]],_stdfunctietabel[Standaardfunctie],_stdfunctietabel[standaardafdeling],,0)</f>
        <v>0</v>
      </c>
    </row>
    <row r="2128" spans="30:33">
      <c r="AD2128" t="s">
        <v>276</v>
      </c>
      <c r="AE2128" t="s">
        <v>2127</v>
      </c>
      <c r="AG2128">
        <f>_xlfn.XLOOKUP(_aliassen[[#This Row],[standaard functie]],_stdfunctietabel[Standaardfunctie],_stdfunctietabel[standaardafdeling],,0)</f>
        <v>0</v>
      </c>
    </row>
    <row r="2129" spans="30:33">
      <c r="AD2129" t="s">
        <v>334</v>
      </c>
      <c r="AE2129" t="s">
        <v>2128</v>
      </c>
      <c r="AG2129" t="str">
        <f>_xlfn.XLOOKUP(_aliassen[[#This Row],[standaard functie]],_stdfunctietabel[Standaardfunctie],_stdfunctietabel[standaardafdeling],,0)</f>
        <v>35 ict</v>
      </c>
    </row>
    <row r="2130" spans="30:33">
      <c r="AD2130" t="s">
        <v>244</v>
      </c>
      <c r="AE2130" t="s">
        <v>2128</v>
      </c>
      <c r="AG2130" t="str">
        <f>_xlfn.XLOOKUP(_aliassen[[#This Row],[standaard functie]],_stdfunctietabel[Standaardfunctie],_stdfunctietabel[standaardafdeling],,0)</f>
        <v>35 ict</v>
      </c>
    </row>
    <row r="2131" spans="30:33">
      <c r="AD2131" t="s">
        <v>276</v>
      </c>
      <c r="AE2131" t="s">
        <v>2129</v>
      </c>
      <c r="AG2131">
        <f>_xlfn.XLOOKUP(_aliassen[[#This Row],[standaard functie]],_stdfunctietabel[Standaardfunctie],_stdfunctietabel[standaardafdeling],,0)</f>
        <v>0</v>
      </c>
    </row>
    <row r="2132" spans="30:33">
      <c r="AD2132" t="s">
        <v>242</v>
      </c>
      <c r="AE2132" t="s">
        <v>2130</v>
      </c>
      <c r="AG2132" t="str">
        <f>_xlfn.XLOOKUP(_aliassen[[#This Row],[standaard functie]],_stdfunctietabel[Standaardfunctie],_stdfunctietabel[standaardafdeling],,0)</f>
        <v>35 ict</v>
      </c>
    </row>
    <row r="2133" spans="30:33">
      <c r="AD2133" t="s">
        <v>244</v>
      </c>
      <c r="AE2133" t="s">
        <v>2131</v>
      </c>
      <c r="AG2133" t="str">
        <f>_xlfn.XLOOKUP(_aliassen[[#This Row],[standaard functie]],_stdfunctietabel[Standaardfunctie],_stdfunctietabel[standaardafdeling],,0)</f>
        <v>35 ict</v>
      </c>
    </row>
    <row r="2134" spans="30:33">
      <c r="AD2134" t="s">
        <v>276</v>
      </c>
      <c r="AE2134" t="s">
        <v>2132</v>
      </c>
      <c r="AG2134">
        <f>_xlfn.XLOOKUP(_aliassen[[#This Row],[standaard functie]],_stdfunctietabel[Standaardfunctie],_stdfunctietabel[standaardafdeling],,0)</f>
        <v>0</v>
      </c>
    </row>
    <row r="2135" spans="30:33">
      <c r="AD2135" t="s">
        <v>242</v>
      </c>
      <c r="AE2135" t="s">
        <v>2133</v>
      </c>
      <c r="AG2135" t="str">
        <f>_xlfn.XLOOKUP(_aliassen[[#This Row],[standaard functie]],_stdfunctietabel[Standaardfunctie],_stdfunctietabel[standaardafdeling],,0)</f>
        <v>35 ict</v>
      </c>
    </row>
    <row r="2136" spans="30:33">
      <c r="AD2136" t="s">
        <v>318</v>
      </c>
      <c r="AE2136" t="s">
        <v>2134</v>
      </c>
      <c r="AG2136" t="str">
        <f>_xlfn.XLOOKUP(_aliassen[[#This Row],[standaard functie]],_stdfunctietabel[Standaardfunctie],_stdfunctietabel[standaardafdeling],,0)</f>
        <v>31 directie</v>
      </c>
    </row>
    <row r="2137" spans="30:33">
      <c r="AD2137" t="s">
        <v>334</v>
      </c>
      <c r="AE2137" t="s">
        <v>2135</v>
      </c>
      <c r="AG2137" t="str">
        <f>_xlfn.XLOOKUP(_aliassen[[#This Row],[standaard functie]],_stdfunctietabel[Standaardfunctie],_stdfunctietabel[standaardafdeling],,0)</f>
        <v>35 ict</v>
      </c>
    </row>
    <row r="2138" spans="30:33">
      <c r="AD2138" t="s">
        <v>318</v>
      </c>
      <c r="AE2138" t="s">
        <v>2136</v>
      </c>
      <c r="AG2138" t="str">
        <f>_xlfn.XLOOKUP(_aliassen[[#This Row],[standaard functie]],_stdfunctietabel[Standaardfunctie],_stdfunctietabel[standaardafdeling],,0)</f>
        <v>31 directie</v>
      </c>
    </row>
    <row r="2139" spans="30:33">
      <c r="AD2139" t="s">
        <v>244</v>
      </c>
      <c r="AE2139" t="s">
        <v>2137</v>
      </c>
      <c r="AG2139" t="str">
        <f>_xlfn.XLOOKUP(_aliassen[[#This Row],[standaard functie]],_stdfunctietabel[Standaardfunctie],_stdfunctietabel[standaardafdeling],,0)</f>
        <v>35 ict</v>
      </c>
    </row>
    <row r="2140" spans="30:33">
      <c r="AD2140" t="s">
        <v>334</v>
      </c>
      <c r="AE2140" t="s">
        <v>2138</v>
      </c>
      <c r="AG2140" t="str">
        <f>_xlfn.XLOOKUP(_aliassen[[#This Row],[standaard functie]],_stdfunctietabel[Standaardfunctie],_stdfunctietabel[standaardafdeling],,0)</f>
        <v>35 ict</v>
      </c>
    </row>
    <row r="2141" spans="30:33">
      <c r="AD2141" t="s">
        <v>251</v>
      </c>
      <c r="AE2141" t="s">
        <v>2139</v>
      </c>
      <c r="AG2141" t="str">
        <f>_xlfn.XLOOKUP(_aliassen[[#This Row],[standaard functie]],_stdfunctietabel[Standaardfunctie],_stdfunctietabel[standaardafdeling],,0)</f>
        <v>37 marcom</v>
      </c>
    </row>
    <row r="2142" spans="30:33">
      <c r="AD2142" t="s">
        <v>107</v>
      </c>
      <c r="AE2142" t="s">
        <v>2140</v>
      </c>
      <c r="AG2142" t="str">
        <f>_xlfn.XLOOKUP(_aliassen[[#This Row],[standaard functie]],_stdfunctietabel[Standaardfunctie],_stdfunctietabel[standaardafdeling],,0)</f>
        <v>22 calculatie</v>
      </c>
    </row>
    <row r="2143" spans="30:33">
      <c r="AD2143" t="s">
        <v>145</v>
      </c>
      <c r="AE2143" t="s">
        <v>2141</v>
      </c>
      <c r="AG2143" t="str">
        <f>_xlfn.XLOOKUP(_aliassen[[#This Row],[standaard functie]],_stdfunctietabel[Standaardfunctie],_stdfunctietabel[standaardafdeling],,0)</f>
        <v>23 engineering</v>
      </c>
    </row>
    <row r="2144" spans="30:33">
      <c r="AD2144" t="s">
        <v>143</v>
      </c>
      <c r="AE2144" t="s">
        <v>2142</v>
      </c>
      <c r="AG2144" t="str">
        <f>_xlfn.XLOOKUP(_aliassen[[#This Row],[standaard functie]],_stdfunctietabel[Standaardfunctie],_stdfunctietabel[standaardafdeling],,0)</f>
        <v>23 engineering</v>
      </c>
    </row>
    <row r="2145" spans="30:33">
      <c r="AD2145" t="s">
        <v>334</v>
      </c>
      <c r="AE2145" t="s">
        <v>2143</v>
      </c>
      <c r="AG2145" t="str">
        <f>_xlfn.XLOOKUP(_aliassen[[#This Row],[standaard functie]],_stdfunctietabel[Standaardfunctie],_stdfunctietabel[standaardafdeling],,0)</f>
        <v>35 ict</v>
      </c>
    </row>
    <row r="2146" spans="30:33">
      <c r="AD2146" t="s">
        <v>118</v>
      </c>
      <c r="AE2146" t="s">
        <v>2144</v>
      </c>
      <c r="AG2146" t="str">
        <f>_xlfn.XLOOKUP(_aliassen[[#This Row],[standaard functie]],_stdfunctietabel[Standaardfunctie],_stdfunctietabel[standaardafdeling],,0)</f>
        <v>23 engineering</v>
      </c>
    </row>
    <row r="2147" spans="30:33">
      <c r="AD2147" t="s">
        <v>90</v>
      </c>
      <c r="AE2147" t="s">
        <v>2145</v>
      </c>
      <c r="AG2147" t="str">
        <f>_xlfn.XLOOKUP(_aliassen[[#This Row],[standaard functie]],_stdfunctietabel[Standaardfunctie],_stdfunctietabel[standaardafdeling],,0)</f>
        <v xml:space="preserve">21 verkoop </v>
      </c>
    </row>
    <row r="2148" spans="30:33">
      <c r="AD2148" t="s">
        <v>147</v>
      </c>
      <c r="AE2148" t="s">
        <v>2146</v>
      </c>
      <c r="AG2148" t="str">
        <f>_xlfn.XLOOKUP(_aliassen[[#This Row],[standaard functie]],_stdfunctietabel[Standaardfunctie],_stdfunctietabel[standaardafdeling],,0)</f>
        <v>24 werkvoorbereiding</v>
      </c>
    </row>
    <row r="2149" spans="30:33">
      <c r="AD2149" t="s">
        <v>118</v>
      </c>
      <c r="AE2149" t="s">
        <v>2147</v>
      </c>
      <c r="AG2149" t="str">
        <f>_xlfn.XLOOKUP(_aliassen[[#This Row],[standaard functie]],_stdfunctietabel[Standaardfunctie],_stdfunctietabel[standaardafdeling],,0)</f>
        <v>23 engineering</v>
      </c>
    </row>
    <row r="2150" spans="30:33">
      <c r="AD2150" t="s">
        <v>181</v>
      </c>
      <c r="AE2150" t="s">
        <v>2148</v>
      </c>
      <c r="AG2150" t="str">
        <f>_xlfn.XLOOKUP(_aliassen[[#This Row],[standaard functie]],_stdfunctietabel[Standaardfunctie],_stdfunctietabel[standaardafdeling],,0)</f>
        <v>26 magazijn</v>
      </c>
    </row>
    <row r="2151" spans="30:33">
      <c r="AD2151" t="s">
        <v>151</v>
      </c>
      <c r="AE2151" t="s">
        <v>2149</v>
      </c>
      <c r="AG2151" t="str">
        <f>_xlfn.XLOOKUP(_aliassen[[#This Row],[standaard functie]],_stdfunctietabel[Standaardfunctie],_stdfunctietabel[standaardafdeling],,0)</f>
        <v>24 werkvoorbereiding</v>
      </c>
    </row>
    <row r="2152" spans="30:33">
      <c r="AD2152" t="s">
        <v>118</v>
      </c>
      <c r="AE2152" t="s">
        <v>2150</v>
      </c>
      <c r="AG2152" t="str">
        <f>_xlfn.XLOOKUP(_aliassen[[#This Row],[standaard functie]],_stdfunctietabel[Standaardfunctie],_stdfunctietabel[standaardafdeling],,0)</f>
        <v>23 engineering</v>
      </c>
    </row>
    <row r="2153" spans="30:33">
      <c r="AD2153" t="s">
        <v>139</v>
      </c>
      <c r="AE2153" t="s">
        <v>2151</v>
      </c>
      <c r="AG2153" t="str">
        <f>_xlfn.XLOOKUP(_aliassen[[#This Row],[standaard functie]],_stdfunctietabel[Standaardfunctie],_stdfunctietabel[standaardafdeling],,0)</f>
        <v>23 engineering</v>
      </c>
    </row>
    <row r="2154" spans="30:33">
      <c r="AD2154" t="s">
        <v>147</v>
      </c>
      <c r="AE2154" t="s">
        <v>2152</v>
      </c>
      <c r="AG2154" t="str">
        <f>_xlfn.XLOOKUP(_aliassen[[#This Row],[standaard functie]],_stdfunctietabel[Standaardfunctie],_stdfunctietabel[standaardafdeling],,0)</f>
        <v>24 werkvoorbereiding</v>
      </c>
    </row>
    <row r="2155" spans="30:33">
      <c r="AD2155" t="s">
        <v>53</v>
      </c>
      <c r="AE2155" t="s">
        <v>2153</v>
      </c>
      <c r="AG2155" t="str">
        <f>_xlfn.XLOOKUP(_aliassen[[#This Row],[standaard functie]],_stdfunctietabel[Standaardfunctie],_stdfunctietabel[standaardafdeling],,0)</f>
        <v>10 montage</v>
      </c>
    </row>
    <row r="2156" spans="30:33">
      <c r="AD2156" t="s">
        <v>118</v>
      </c>
      <c r="AE2156" t="s">
        <v>2154</v>
      </c>
      <c r="AG2156" t="str">
        <f>_xlfn.XLOOKUP(_aliassen[[#This Row],[standaard functie]],_stdfunctietabel[Standaardfunctie],_stdfunctietabel[standaardafdeling],,0)</f>
        <v>23 engineering</v>
      </c>
    </row>
    <row r="2157" spans="30:33">
      <c r="AD2157" t="s">
        <v>147</v>
      </c>
      <c r="AE2157" t="s">
        <v>2155</v>
      </c>
      <c r="AG2157" t="str">
        <f>_xlfn.XLOOKUP(_aliassen[[#This Row],[standaard functie]],_stdfunctietabel[Standaardfunctie],_stdfunctietabel[standaardafdeling],,0)</f>
        <v>24 werkvoorbereiding</v>
      </c>
    </row>
    <row r="2158" spans="30:33">
      <c r="AD2158" t="s">
        <v>215</v>
      </c>
      <c r="AE2158" t="s">
        <v>2156</v>
      </c>
      <c r="AG2158" t="str">
        <f>_xlfn.XLOOKUP(_aliassen[[#This Row],[standaard functie]],_stdfunctietabel[Standaardfunctie],_stdfunctietabel[standaardafdeling],,0)</f>
        <v>32 financial Control</v>
      </c>
    </row>
    <row r="2159" spans="30:33">
      <c r="AD2159" t="s">
        <v>107</v>
      </c>
      <c r="AE2159" t="s">
        <v>2157</v>
      </c>
      <c r="AG2159" t="str">
        <f>_xlfn.XLOOKUP(_aliassen[[#This Row],[standaard functie]],_stdfunctietabel[Standaardfunctie],_stdfunctietabel[standaardafdeling],,0)</f>
        <v>22 calculatie</v>
      </c>
    </row>
    <row r="2160" spans="30:33">
      <c r="AD2160" t="s">
        <v>107</v>
      </c>
      <c r="AE2160" t="s">
        <v>2158</v>
      </c>
      <c r="AG2160" t="str">
        <f>_xlfn.XLOOKUP(_aliassen[[#This Row],[standaard functie]],_stdfunctietabel[Standaardfunctie],_stdfunctietabel[standaardafdeling],,0)</f>
        <v>22 calculatie</v>
      </c>
    </row>
    <row r="2161" spans="30:33">
      <c r="AD2161" t="s">
        <v>90</v>
      </c>
      <c r="AE2161" t="s">
        <v>2159</v>
      </c>
      <c r="AG2161" t="str">
        <f>_xlfn.XLOOKUP(_aliassen[[#This Row],[standaard functie]],_stdfunctietabel[Standaardfunctie],_stdfunctietabel[standaardafdeling],,0)</f>
        <v xml:space="preserve">21 verkoop </v>
      </c>
    </row>
    <row r="2162" spans="30:33">
      <c r="AD2162" t="s">
        <v>86</v>
      </c>
      <c r="AE2162" t="s">
        <v>2160</v>
      </c>
      <c r="AG2162" t="str">
        <f>_xlfn.XLOOKUP(_aliassen[[#This Row],[standaard functie]],_stdfunctietabel[Standaardfunctie],_stdfunctietabel[standaardafdeling],,0)</f>
        <v>11 service montage</v>
      </c>
    </row>
    <row r="2163" spans="30:33">
      <c r="AD2163" t="s">
        <v>193</v>
      </c>
      <c r="AE2163" t="s">
        <v>2161</v>
      </c>
      <c r="AG2163" t="str">
        <f>_xlfn.XLOOKUP(_aliassen[[#This Row],[standaard functie]],_stdfunctietabel[Standaardfunctie],_stdfunctietabel[standaardafdeling],,0)</f>
        <v>27 projectleiding</v>
      </c>
    </row>
    <row r="2164" spans="30:33">
      <c r="AD2164" t="s">
        <v>118</v>
      </c>
      <c r="AE2164" t="s">
        <v>2162</v>
      </c>
      <c r="AG2164" t="str">
        <f>_xlfn.XLOOKUP(_aliassen[[#This Row],[standaard functie]],_stdfunctietabel[Standaardfunctie],_stdfunctietabel[standaardafdeling],,0)</f>
        <v>23 engineering</v>
      </c>
    </row>
    <row r="2165" spans="30:33">
      <c r="AD2165" t="s">
        <v>74</v>
      </c>
      <c r="AE2165" t="s">
        <v>2163</v>
      </c>
      <c r="AG2165" t="str">
        <f>_xlfn.XLOOKUP(_aliassen[[#This Row],[standaard functie]],_stdfunctietabel[Standaardfunctie],_stdfunctietabel[standaardafdeling],,0)</f>
        <v>11 service montage</v>
      </c>
    </row>
    <row r="2166" spans="30:33">
      <c r="AD2166" t="s">
        <v>276</v>
      </c>
      <c r="AE2166" t="s">
        <v>2164</v>
      </c>
      <c r="AG2166">
        <f>_xlfn.XLOOKUP(_aliassen[[#This Row],[standaard functie]],_stdfunctietabel[Standaardfunctie],_stdfunctietabel[standaardafdeling],,0)</f>
        <v>0</v>
      </c>
    </row>
    <row r="2167" spans="30:33">
      <c r="AD2167" t="s">
        <v>118</v>
      </c>
      <c r="AE2167" t="s">
        <v>2165</v>
      </c>
      <c r="AG2167" t="str">
        <f>_xlfn.XLOOKUP(_aliassen[[#This Row],[standaard functie]],_stdfunctietabel[Standaardfunctie],_stdfunctietabel[standaardafdeling],,0)</f>
        <v>23 engineering</v>
      </c>
    </row>
    <row r="2168" spans="30:33">
      <c r="AD2168" t="s">
        <v>215</v>
      </c>
      <c r="AE2168" t="s">
        <v>2166</v>
      </c>
      <c r="AG2168" t="str">
        <f>_xlfn.XLOOKUP(_aliassen[[#This Row],[standaard functie]],_stdfunctietabel[Standaardfunctie],_stdfunctietabel[standaardafdeling],,0)</f>
        <v>32 financial Control</v>
      </c>
    </row>
    <row r="2169" spans="30:33">
      <c r="AD2169" t="s">
        <v>139</v>
      </c>
      <c r="AE2169" t="s">
        <v>2167</v>
      </c>
      <c r="AG2169" t="str">
        <f>_xlfn.XLOOKUP(_aliassen[[#This Row],[standaard functie]],_stdfunctietabel[Standaardfunctie],_stdfunctietabel[standaardafdeling],,0)</f>
        <v>23 engineering</v>
      </c>
    </row>
    <row r="2170" spans="30:33">
      <c r="AD2170" t="s">
        <v>139</v>
      </c>
      <c r="AE2170" t="s">
        <v>2168</v>
      </c>
      <c r="AG2170" t="str">
        <f>_xlfn.XLOOKUP(_aliassen[[#This Row],[standaard functie]],_stdfunctietabel[Standaardfunctie],_stdfunctietabel[standaardafdeling],,0)</f>
        <v>23 engineering</v>
      </c>
    </row>
    <row r="2171" spans="30:33">
      <c r="AD2171" t="s">
        <v>247</v>
      </c>
      <c r="AE2171" t="s">
        <v>2169</v>
      </c>
      <c r="AG2171" t="str">
        <f>_xlfn.XLOOKUP(_aliassen[[#This Row],[standaard functie]],_stdfunctietabel[Standaardfunctie],_stdfunctietabel[standaardafdeling],,0)</f>
        <v>36 hrm</v>
      </c>
    </row>
    <row r="2172" spans="30:33">
      <c r="AD2172" t="s">
        <v>334</v>
      </c>
      <c r="AE2172" t="s">
        <v>2170</v>
      </c>
      <c r="AG2172" t="str">
        <f>_xlfn.XLOOKUP(_aliassen[[#This Row],[standaard functie]],_stdfunctietabel[Standaardfunctie],_stdfunctietabel[standaardafdeling],,0)</f>
        <v>35 ict</v>
      </c>
    </row>
    <row r="2173" spans="30:33">
      <c r="AD2173" t="s">
        <v>334</v>
      </c>
      <c r="AE2173" t="s">
        <v>2171</v>
      </c>
      <c r="AG2173" t="str">
        <f>_xlfn.XLOOKUP(_aliassen[[#This Row],[standaard functie]],_stdfunctietabel[Standaardfunctie],_stdfunctietabel[standaardafdeling],,0)</f>
        <v>35 ict</v>
      </c>
    </row>
    <row r="2174" spans="30:33">
      <c r="AD2174" t="s">
        <v>334</v>
      </c>
      <c r="AE2174" t="s">
        <v>2172</v>
      </c>
      <c r="AG2174" t="str">
        <f>_xlfn.XLOOKUP(_aliassen[[#This Row],[standaard functie]],_stdfunctietabel[Standaardfunctie],_stdfunctietabel[standaardafdeling],,0)</f>
        <v>35 ict</v>
      </c>
    </row>
    <row r="2175" spans="30:33">
      <c r="AD2175" t="s">
        <v>145</v>
      </c>
      <c r="AE2175" t="s">
        <v>2173</v>
      </c>
      <c r="AG2175" t="str">
        <f>_xlfn.XLOOKUP(_aliassen[[#This Row],[standaard functie]],_stdfunctietabel[Standaardfunctie],_stdfunctietabel[standaardafdeling],,0)</f>
        <v>23 engineering</v>
      </c>
    </row>
    <row r="2176" spans="30:33">
      <c r="AD2176" t="s">
        <v>324</v>
      </c>
      <c r="AE2176" t="s">
        <v>2174</v>
      </c>
      <c r="AG2176" t="str">
        <f>_xlfn.XLOOKUP(_aliassen[[#This Row],[standaard functie]],_stdfunctietabel[Standaardfunctie],_stdfunctietabel[standaardafdeling],,0)</f>
        <v>33 KAM</v>
      </c>
    </row>
    <row r="2177" spans="30:33">
      <c r="AD2177" t="s">
        <v>61</v>
      </c>
      <c r="AE2177" t="s">
        <v>2175</v>
      </c>
      <c r="AG2177" t="str">
        <f>_xlfn.XLOOKUP(_aliassen[[#This Row],[standaard functie]],_stdfunctietabel[Standaardfunctie],_stdfunctietabel[standaardafdeling],,0)</f>
        <v>10 montage</v>
      </c>
    </row>
    <row r="2178" spans="30:33">
      <c r="AD2178" t="s">
        <v>53</v>
      </c>
      <c r="AE2178" t="s">
        <v>2176</v>
      </c>
      <c r="AG2178" t="str">
        <f>_xlfn.XLOOKUP(_aliassen[[#This Row],[standaard functie]],_stdfunctietabel[Standaardfunctie],_stdfunctietabel[standaardafdeling],,0)</f>
        <v>10 montage</v>
      </c>
    </row>
    <row r="2179" spans="30:33">
      <c r="AD2179" t="s">
        <v>314</v>
      </c>
      <c r="AE2179" t="s">
        <v>2177</v>
      </c>
      <c r="AG2179" t="str">
        <f>_xlfn.XLOOKUP(_aliassen[[#This Row],[standaard functie]],_stdfunctietabel[Standaardfunctie],_stdfunctietabel[standaardafdeling],,0)</f>
        <v>31 directie</v>
      </c>
    </row>
    <row r="2180" spans="30:33">
      <c r="AD2180" t="s">
        <v>210</v>
      </c>
      <c r="AE2180" t="s">
        <v>2177</v>
      </c>
      <c r="AG2180" t="str">
        <f>_xlfn.XLOOKUP(_aliassen[[#This Row],[standaard functie]],_stdfunctietabel[Standaardfunctie],_stdfunctietabel[standaardafdeling],,0)</f>
        <v>31 directie</v>
      </c>
    </row>
    <row r="2181" spans="30:33">
      <c r="AD2181" t="s">
        <v>175</v>
      </c>
      <c r="AE2181" t="s">
        <v>2177</v>
      </c>
      <c r="AG2181" t="str">
        <f>_xlfn.XLOOKUP(_aliassen[[#This Row],[standaard functie]],_stdfunctietabel[Standaardfunctie],_stdfunctietabel[standaardafdeling],,0)</f>
        <v>25 inkoop</v>
      </c>
    </row>
    <row r="2182" spans="30:33">
      <c r="AD2182" t="s">
        <v>251</v>
      </c>
      <c r="AE2182" t="s">
        <v>2178</v>
      </c>
      <c r="AG2182" t="str">
        <f>_xlfn.XLOOKUP(_aliassen[[#This Row],[standaard functie]],_stdfunctietabel[Standaardfunctie],_stdfunctietabel[standaardafdeling],,0)</f>
        <v>37 marcom</v>
      </c>
    </row>
    <row r="2183" spans="30:33">
      <c r="AD2183" t="s">
        <v>53</v>
      </c>
      <c r="AE2183" t="s">
        <v>2179</v>
      </c>
      <c r="AG2183" t="str">
        <f>_xlfn.XLOOKUP(_aliassen[[#This Row],[standaard functie]],_stdfunctietabel[Standaardfunctie],_stdfunctietabel[standaardafdeling],,0)</f>
        <v>10 montage</v>
      </c>
    </row>
    <row r="2184" spans="30:33">
      <c r="AD2184" t="s">
        <v>334</v>
      </c>
      <c r="AE2184" t="s">
        <v>2180</v>
      </c>
      <c r="AG2184" t="str">
        <f>_xlfn.XLOOKUP(_aliassen[[#This Row],[standaard functie]],_stdfunctietabel[Standaardfunctie],_stdfunctietabel[standaardafdeling],,0)</f>
        <v>35 ict</v>
      </c>
    </row>
    <row r="2185" spans="30:33">
      <c r="AD2185" t="s">
        <v>145</v>
      </c>
      <c r="AE2185" t="s">
        <v>2181</v>
      </c>
      <c r="AG2185" t="str">
        <f>_xlfn.XLOOKUP(_aliassen[[#This Row],[standaard functie]],_stdfunctietabel[Standaardfunctie],_stdfunctietabel[standaardafdeling],,0)</f>
        <v>23 engineering</v>
      </c>
    </row>
    <row r="2186" spans="30:33">
      <c r="AD2186" t="s">
        <v>53</v>
      </c>
      <c r="AE2186" t="s">
        <v>2182</v>
      </c>
      <c r="AG2186" t="str">
        <f>_xlfn.XLOOKUP(_aliassen[[#This Row],[standaard functie]],_stdfunctietabel[Standaardfunctie],_stdfunctietabel[standaardafdeling],,0)</f>
        <v>10 montage</v>
      </c>
    </row>
    <row r="2187" spans="30:33">
      <c r="AD2187" t="s">
        <v>53</v>
      </c>
      <c r="AE2187" t="s">
        <v>2183</v>
      </c>
      <c r="AG2187" t="str">
        <f>_xlfn.XLOOKUP(_aliassen[[#This Row],[standaard functie]],_stdfunctietabel[Standaardfunctie],_stdfunctietabel[standaardafdeling],,0)</f>
        <v>10 montage</v>
      </c>
    </row>
    <row r="2188" spans="30:33">
      <c r="AD2188" t="s">
        <v>53</v>
      </c>
      <c r="AE2188" t="s">
        <v>2184</v>
      </c>
      <c r="AG2188" t="str">
        <f>_xlfn.XLOOKUP(_aliassen[[#This Row],[standaard functie]],_stdfunctietabel[Standaardfunctie],_stdfunctietabel[standaardafdeling],,0)</f>
        <v>10 montage</v>
      </c>
    </row>
    <row r="2189" spans="30:33">
      <c r="AD2189" t="s">
        <v>151</v>
      </c>
      <c r="AE2189" t="s">
        <v>2185</v>
      </c>
      <c r="AG2189" t="str">
        <f>_xlfn.XLOOKUP(_aliassen[[#This Row],[standaard functie]],_stdfunctietabel[Standaardfunctie],_stdfunctietabel[standaardafdeling],,0)</f>
        <v>24 werkvoorbereiding</v>
      </c>
    </row>
    <row r="2190" spans="30:33">
      <c r="AD2190" t="s">
        <v>276</v>
      </c>
      <c r="AE2190" t="s">
        <v>2186</v>
      </c>
      <c r="AG2190">
        <f>_xlfn.XLOOKUP(_aliassen[[#This Row],[standaard functie]],_stdfunctietabel[Standaardfunctie],_stdfunctietabel[standaardafdeling],,0)</f>
        <v>0</v>
      </c>
    </row>
    <row r="2191" spans="30:33">
      <c r="AD2191" t="s">
        <v>195</v>
      </c>
      <c r="AE2191" t="s">
        <v>2187</v>
      </c>
      <c r="AG2191" t="str">
        <f>_xlfn.XLOOKUP(_aliassen[[#This Row],[standaard functie]],_stdfunctietabel[Standaardfunctie],_stdfunctietabel[standaardafdeling],,0)</f>
        <v>27 projectleiding</v>
      </c>
    </row>
    <row r="2192" spans="30:33">
      <c r="AD2192" t="s">
        <v>151</v>
      </c>
      <c r="AE2192" t="s">
        <v>2188</v>
      </c>
      <c r="AG2192" t="str">
        <f>_xlfn.XLOOKUP(_aliassen[[#This Row],[standaard functie]],_stdfunctietabel[Standaardfunctie],_stdfunctietabel[standaardafdeling],,0)</f>
        <v>24 werkvoorbereiding</v>
      </c>
    </row>
    <row r="2193" spans="30:33">
      <c r="AD2193" t="s">
        <v>191</v>
      </c>
      <c r="AE2193" t="s">
        <v>2189</v>
      </c>
      <c r="AG2193" t="str">
        <f>_xlfn.XLOOKUP(_aliassen[[#This Row],[standaard functie]],_stdfunctietabel[Standaardfunctie],_stdfunctietabel[standaardafdeling],,0)</f>
        <v>27 projectleiding</v>
      </c>
    </row>
    <row r="2194" spans="30:33">
      <c r="AD2194" t="s">
        <v>151</v>
      </c>
      <c r="AE2194" t="s">
        <v>2190</v>
      </c>
      <c r="AG2194" t="str">
        <f>_xlfn.XLOOKUP(_aliassen[[#This Row],[standaard functie]],_stdfunctietabel[Standaardfunctie],_stdfunctietabel[standaardafdeling],,0)</f>
        <v>24 werkvoorbereiding</v>
      </c>
    </row>
    <row r="2195" spans="30:33">
      <c r="AD2195" t="s">
        <v>151</v>
      </c>
      <c r="AE2195" t="s">
        <v>2191</v>
      </c>
      <c r="AG2195" t="str">
        <f>_xlfn.XLOOKUP(_aliassen[[#This Row],[standaard functie]],_stdfunctietabel[Standaardfunctie],_stdfunctietabel[standaardafdeling],,0)</f>
        <v>24 werkvoorbereiding</v>
      </c>
    </row>
    <row r="2196" spans="30:33">
      <c r="AD2196" t="s">
        <v>191</v>
      </c>
      <c r="AE2196" t="s">
        <v>2192</v>
      </c>
      <c r="AG2196" t="str">
        <f>_xlfn.XLOOKUP(_aliassen[[#This Row],[standaard functie]],_stdfunctietabel[Standaardfunctie],_stdfunctietabel[standaardafdeling],,0)</f>
        <v>27 projectleiding</v>
      </c>
    </row>
    <row r="2197" spans="30:33">
      <c r="AD2197" t="s">
        <v>195</v>
      </c>
      <c r="AE2197" t="s">
        <v>2192</v>
      </c>
      <c r="AG2197" t="str">
        <f>_xlfn.XLOOKUP(_aliassen[[#This Row],[standaard functie]],_stdfunctietabel[Standaardfunctie],_stdfunctietabel[standaardafdeling],,0)</f>
        <v>27 projectleiding</v>
      </c>
    </row>
    <row r="2198" spans="30:33">
      <c r="AD2198" t="s">
        <v>81</v>
      </c>
      <c r="AE2198" t="s">
        <v>2193</v>
      </c>
      <c r="AG2198" t="str">
        <f>_xlfn.XLOOKUP(_aliassen[[#This Row],[standaard functie]],_stdfunctietabel[Standaardfunctie],_stdfunctietabel[standaardafdeling],,0)</f>
        <v>11 service montage</v>
      </c>
    </row>
    <row r="2199" spans="30:33">
      <c r="AD2199" t="s">
        <v>221</v>
      </c>
      <c r="AE2199" t="s">
        <v>2194</v>
      </c>
      <c r="AG2199" t="str">
        <f>_xlfn.XLOOKUP(_aliassen[[#This Row],[standaard functie]],_stdfunctietabel[Standaardfunctie],_stdfunctietabel[standaardafdeling],,0)</f>
        <v>32 financial Control</v>
      </c>
    </row>
    <row r="2200" spans="30:33">
      <c r="AD2200" t="s">
        <v>107</v>
      </c>
      <c r="AE2200" t="s">
        <v>2195</v>
      </c>
      <c r="AG2200" t="str">
        <f>_xlfn.XLOOKUP(_aliassen[[#This Row],[standaard functie]],_stdfunctietabel[Standaardfunctie],_stdfunctietabel[standaardafdeling],,0)</f>
        <v>22 calculatie</v>
      </c>
    </row>
    <row r="2201" spans="30:33">
      <c r="AD2201" t="s">
        <v>90</v>
      </c>
      <c r="AE2201" t="s">
        <v>2196</v>
      </c>
      <c r="AG2201" t="str">
        <f>_xlfn.XLOOKUP(_aliassen[[#This Row],[standaard functie]],_stdfunctietabel[Standaardfunctie],_stdfunctietabel[standaardafdeling],,0)</f>
        <v xml:space="preserve">21 verkoop </v>
      </c>
    </row>
    <row r="2202" spans="30:33">
      <c r="AD2202" t="s">
        <v>118</v>
      </c>
      <c r="AE2202" t="s">
        <v>2197</v>
      </c>
      <c r="AG2202" t="str">
        <f>_xlfn.XLOOKUP(_aliassen[[#This Row],[standaard functie]],_stdfunctietabel[Standaardfunctie],_stdfunctietabel[standaardafdeling],,0)</f>
        <v>23 engineering</v>
      </c>
    </row>
    <row r="2203" spans="30:33">
      <c r="AD2203" t="s">
        <v>151</v>
      </c>
      <c r="AE2203" t="s">
        <v>2198</v>
      </c>
      <c r="AG2203" t="str">
        <f>_xlfn.XLOOKUP(_aliassen[[#This Row],[standaard functie]],_stdfunctietabel[Standaardfunctie],_stdfunctietabel[standaardafdeling],,0)</f>
        <v>24 werkvoorbereiding</v>
      </c>
    </row>
    <row r="2204" spans="30:33">
      <c r="AD2204" t="s">
        <v>143</v>
      </c>
      <c r="AE2204" t="s">
        <v>2199</v>
      </c>
      <c r="AG2204" t="str">
        <f>_xlfn.XLOOKUP(_aliassen[[#This Row],[standaard functie]],_stdfunctietabel[Standaardfunctie],_stdfunctietabel[standaardafdeling],,0)</f>
        <v>23 engineering</v>
      </c>
    </row>
    <row r="2205" spans="30:33">
      <c r="AD2205" t="s">
        <v>143</v>
      </c>
      <c r="AE2205" t="s">
        <v>2200</v>
      </c>
      <c r="AG2205" t="str">
        <f>_xlfn.XLOOKUP(_aliassen[[#This Row],[standaard functie]],_stdfunctietabel[Standaardfunctie],_stdfunctietabel[standaardafdeling],,0)</f>
        <v>23 engineering</v>
      </c>
    </row>
    <row r="2206" spans="30:33">
      <c r="AD2206" t="s">
        <v>61</v>
      </c>
      <c r="AE2206" t="s">
        <v>2201</v>
      </c>
      <c r="AG2206" t="str">
        <f>_xlfn.XLOOKUP(_aliassen[[#This Row],[standaard functie]],_stdfunctietabel[Standaardfunctie],_stdfunctietabel[standaardafdeling],,0)</f>
        <v>10 montage</v>
      </c>
    </row>
    <row r="2207" spans="30:33">
      <c r="AD2207" t="s">
        <v>334</v>
      </c>
      <c r="AE2207" t="s">
        <v>2202</v>
      </c>
      <c r="AG2207" t="str">
        <f>_xlfn.XLOOKUP(_aliassen[[#This Row],[standaard functie]],_stdfunctietabel[Standaardfunctie],_stdfunctietabel[standaardafdeling],,0)</f>
        <v>35 ict</v>
      </c>
    </row>
    <row r="2208" spans="30:33">
      <c r="AD2208" t="s">
        <v>72</v>
      </c>
      <c r="AE2208" t="s">
        <v>2203</v>
      </c>
      <c r="AG2208" t="str">
        <f>_xlfn.XLOOKUP(_aliassen[[#This Row],[standaard functie]],_stdfunctietabel[Standaardfunctie],_stdfunctietabel[standaardafdeling],,0)</f>
        <v>11 service montage</v>
      </c>
    </row>
    <row r="2209" spans="30:33">
      <c r="AD2209" t="s">
        <v>151</v>
      </c>
      <c r="AE2209" t="s">
        <v>2204</v>
      </c>
      <c r="AG2209" t="str">
        <f>_xlfn.XLOOKUP(_aliassen[[#This Row],[standaard functie]],_stdfunctietabel[Standaardfunctie],_stdfunctietabel[standaardafdeling],,0)</f>
        <v>24 werkvoorbereiding</v>
      </c>
    </row>
    <row r="2210" spans="30:33">
      <c r="AD2210" t="s">
        <v>135</v>
      </c>
      <c r="AE2210" t="s">
        <v>2205</v>
      </c>
      <c r="AG2210" t="str">
        <f>_xlfn.XLOOKUP(_aliassen[[#This Row],[standaard functie]],_stdfunctietabel[Standaardfunctie],_stdfunctietabel[standaardafdeling],,0)</f>
        <v>23 engineering</v>
      </c>
    </row>
    <row r="2211" spans="30:33">
      <c r="AD2211" t="s">
        <v>118</v>
      </c>
      <c r="AE2211" t="s">
        <v>2206</v>
      </c>
      <c r="AG2211" t="str">
        <f>_xlfn.XLOOKUP(_aliassen[[#This Row],[standaard functie]],_stdfunctietabel[Standaardfunctie],_stdfunctietabel[standaardafdeling],,0)</f>
        <v>23 engineering</v>
      </c>
    </row>
    <row r="2212" spans="30:33">
      <c r="AD2212" t="s">
        <v>151</v>
      </c>
      <c r="AE2212" t="s">
        <v>2207</v>
      </c>
      <c r="AG2212" t="str">
        <f>_xlfn.XLOOKUP(_aliassen[[#This Row],[standaard functie]],_stdfunctietabel[Standaardfunctie],_stdfunctietabel[standaardafdeling],,0)</f>
        <v>24 werkvoorbereiding</v>
      </c>
    </row>
    <row r="2213" spans="30:33">
      <c r="AD2213" t="s">
        <v>193</v>
      </c>
      <c r="AE2213" t="s">
        <v>2208</v>
      </c>
      <c r="AG2213" t="str">
        <f>_xlfn.XLOOKUP(_aliassen[[#This Row],[standaard functie]],_stdfunctietabel[Standaardfunctie],_stdfunctietabel[standaardafdeling],,0)</f>
        <v>27 projectleiding</v>
      </c>
    </row>
    <row r="2214" spans="30:33">
      <c r="AD2214" t="s">
        <v>324</v>
      </c>
      <c r="AE2214" t="s">
        <v>2209</v>
      </c>
      <c r="AG2214" t="str">
        <f>_xlfn.XLOOKUP(_aliassen[[#This Row],[standaard functie]],_stdfunctietabel[Standaardfunctie],_stdfunctietabel[standaardafdeling],,0)</f>
        <v>33 KAM</v>
      </c>
    </row>
    <row r="2215" spans="30:33">
      <c r="AD2215" t="s">
        <v>61</v>
      </c>
      <c r="AE2215" t="s">
        <v>2210</v>
      </c>
      <c r="AG2215" t="str">
        <f>_xlfn.XLOOKUP(_aliassen[[#This Row],[standaard functie]],_stdfunctietabel[Standaardfunctie],_stdfunctietabel[standaardafdeling],,0)</f>
        <v>10 montage</v>
      </c>
    </row>
    <row r="2216" spans="30:33">
      <c r="AD2216" t="s">
        <v>181</v>
      </c>
      <c r="AE2216" t="s">
        <v>2211</v>
      </c>
      <c r="AG2216" t="str">
        <f>_xlfn.XLOOKUP(_aliassen[[#This Row],[standaard functie]],_stdfunctietabel[Standaardfunctie],_stdfunctietabel[standaardafdeling],,0)</f>
        <v>26 magazijn</v>
      </c>
    </row>
    <row r="2217" spans="30:33">
      <c r="AD2217" t="s">
        <v>281</v>
      </c>
      <c r="AE2217" t="s">
        <v>2212</v>
      </c>
      <c r="AG2217">
        <f>_xlfn.XLOOKUP(_aliassen[[#This Row],[standaard functie]],_stdfunctietabel[Standaardfunctie],_stdfunctietabel[standaardafdeling],,0)</f>
        <v>0</v>
      </c>
    </row>
    <row r="2218" spans="30:33">
      <c r="AD2218" t="s">
        <v>151</v>
      </c>
      <c r="AE2218" t="s">
        <v>2213</v>
      </c>
      <c r="AG2218" t="str">
        <f>_xlfn.XLOOKUP(_aliassen[[#This Row],[standaard functie]],_stdfunctietabel[Standaardfunctie],_stdfunctietabel[standaardafdeling],,0)</f>
        <v>24 werkvoorbereiding</v>
      </c>
    </row>
    <row r="2219" spans="30:33">
      <c r="AD2219" t="s">
        <v>151</v>
      </c>
      <c r="AE2219" t="s">
        <v>2214</v>
      </c>
      <c r="AG2219" t="str">
        <f>_xlfn.XLOOKUP(_aliassen[[#This Row],[standaard functie]],_stdfunctietabel[Standaardfunctie],_stdfunctietabel[standaardafdeling],,0)</f>
        <v>24 werkvoorbereiding</v>
      </c>
    </row>
    <row r="2220" spans="30:33">
      <c r="AD2220" t="s">
        <v>151</v>
      </c>
      <c r="AE2220" t="s">
        <v>2215</v>
      </c>
      <c r="AG2220" t="str">
        <f>_xlfn.XLOOKUP(_aliassen[[#This Row],[standaard functie]],_stdfunctietabel[Standaardfunctie],_stdfunctietabel[standaardafdeling],,0)</f>
        <v>24 werkvoorbereiding</v>
      </c>
    </row>
    <row r="2221" spans="30:33">
      <c r="AD2221" t="s">
        <v>215</v>
      </c>
      <c r="AE2221" t="s">
        <v>2216</v>
      </c>
      <c r="AG2221" t="str">
        <f>_xlfn.XLOOKUP(_aliassen[[#This Row],[standaard functie]],_stdfunctietabel[Standaardfunctie],_stdfunctietabel[standaardafdeling],,0)</f>
        <v>32 financial Control</v>
      </c>
    </row>
    <row r="2222" spans="30:33">
      <c r="AD2222" t="s">
        <v>318</v>
      </c>
      <c r="AE2222" t="s">
        <v>2217</v>
      </c>
      <c r="AG2222" t="str">
        <f>_xlfn.XLOOKUP(_aliassen[[#This Row],[standaard functie]],_stdfunctietabel[Standaardfunctie],_stdfunctietabel[standaardafdeling],,0)</f>
        <v>31 directie</v>
      </c>
    </row>
    <row r="2223" spans="30:33">
      <c r="AD2223" t="s">
        <v>248</v>
      </c>
      <c r="AE2223" t="s">
        <v>2218</v>
      </c>
      <c r="AG2223" t="str">
        <f>_xlfn.XLOOKUP(_aliassen[[#This Row],[standaard functie]],_stdfunctietabel[Standaardfunctie],_stdfunctietabel[standaardafdeling],,0)</f>
        <v>36 hrm</v>
      </c>
    </row>
    <row r="2224" spans="30:33">
      <c r="AD2224" t="s">
        <v>57</v>
      </c>
      <c r="AE2224" t="s">
        <v>2219</v>
      </c>
      <c r="AG2224" t="str">
        <f>_xlfn.XLOOKUP(_aliassen[[#This Row],[standaard functie]],_stdfunctietabel[Standaardfunctie],_stdfunctietabel[standaardafdeling],,0)</f>
        <v>10 montage</v>
      </c>
    </row>
    <row r="2225" spans="30:33">
      <c r="AD2225" t="s">
        <v>107</v>
      </c>
      <c r="AE2225" t="s">
        <v>2220</v>
      </c>
      <c r="AG2225" t="str">
        <f>_xlfn.XLOOKUP(_aliassen[[#This Row],[standaard functie]],_stdfunctietabel[Standaardfunctie],_stdfunctietabel[standaardafdeling],,0)</f>
        <v>22 calculatie</v>
      </c>
    </row>
    <row r="2226" spans="30:33">
      <c r="AD2226" t="s">
        <v>324</v>
      </c>
      <c r="AE2226" t="s">
        <v>2221</v>
      </c>
      <c r="AG2226" t="str">
        <f>_xlfn.XLOOKUP(_aliassen[[#This Row],[standaard functie]],_stdfunctietabel[Standaardfunctie],_stdfunctietabel[standaardafdeling],,0)</f>
        <v>33 KAM</v>
      </c>
    </row>
    <row r="2227" spans="30:33">
      <c r="AD2227" t="s">
        <v>328</v>
      </c>
      <c r="AE2227" t="s">
        <v>2222</v>
      </c>
      <c r="AG2227" t="str">
        <f>_xlfn.XLOOKUP(_aliassen[[#This Row],[standaard functie]],_stdfunctietabel[Standaardfunctie],_stdfunctietabel[standaardafdeling],,0)</f>
        <v>33 KAM</v>
      </c>
    </row>
    <row r="2228" spans="30:33">
      <c r="AD2228" t="s">
        <v>324</v>
      </c>
      <c r="AE2228" t="s">
        <v>2223</v>
      </c>
      <c r="AG2228" t="str">
        <f>_xlfn.XLOOKUP(_aliassen[[#This Row],[standaard functie]],_stdfunctietabel[Standaardfunctie],_stdfunctietabel[standaardafdeling],,0)</f>
        <v>33 KAM</v>
      </c>
    </row>
    <row r="2229" spans="30:33">
      <c r="AD2229" t="s">
        <v>324</v>
      </c>
      <c r="AE2229" t="s">
        <v>2224</v>
      </c>
      <c r="AG2229" t="str">
        <f>_xlfn.XLOOKUP(_aliassen[[#This Row],[standaard functie]],_stdfunctietabel[Standaardfunctie],_stdfunctietabel[standaardafdeling],,0)</f>
        <v>33 KAM</v>
      </c>
    </row>
    <row r="2230" spans="30:33">
      <c r="AD2230" t="s">
        <v>328</v>
      </c>
      <c r="AE2230" t="s">
        <v>2225</v>
      </c>
      <c r="AG2230" t="str">
        <f>_xlfn.XLOOKUP(_aliassen[[#This Row],[standaard functie]],_stdfunctietabel[Standaardfunctie],_stdfunctietabel[standaardafdeling],,0)</f>
        <v>33 KAM</v>
      </c>
    </row>
    <row r="2231" spans="30:33">
      <c r="AD2231" t="s">
        <v>324</v>
      </c>
      <c r="AE2231" t="s">
        <v>2225</v>
      </c>
      <c r="AG2231" t="str">
        <f>_xlfn.XLOOKUP(_aliassen[[#This Row],[standaard functie]],_stdfunctietabel[Standaardfunctie],_stdfunctietabel[standaardafdeling],,0)</f>
        <v>33 KAM</v>
      </c>
    </row>
    <row r="2232" spans="30:33">
      <c r="AD2232" t="s">
        <v>328</v>
      </c>
      <c r="AE2232" t="s">
        <v>2226</v>
      </c>
      <c r="AG2232" t="str">
        <f>_xlfn.XLOOKUP(_aliassen[[#This Row],[standaard functie]],_stdfunctietabel[Standaardfunctie],_stdfunctietabel[standaardafdeling],,0)</f>
        <v>33 KAM</v>
      </c>
    </row>
    <row r="2233" spans="30:33">
      <c r="AD2233" t="s">
        <v>324</v>
      </c>
      <c r="AE2233" t="s">
        <v>2226</v>
      </c>
      <c r="AG2233" t="str">
        <f>_xlfn.XLOOKUP(_aliassen[[#This Row],[standaard functie]],_stdfunctietabel[Standaardfunctie],_stdfunctietabel[standaardafdeling],,0)</f>
        <v>33 KAM</v>
      </c>
    </row>
    <row r="2234" spans="30:33">
      <c r="AD2234" t="s">
        <v>324</v>
      </c>
      <c r="AE2234" t="s">
        <v>2227</v>
      </c>
      <c r="AG2234" t="str">
        <f>_xlfn.XLOOKUP(_aliassen[[#This Row],[standaard functie]],_stdfunctietabel[Standaardfunctie],_stdfunctietabel[standaardafdeling],,0)</f>
        <v>33 KAM</v>
      </c>
    </row>
    <row r="2235" spans="30:33">
      <c r="AD2235" t="s">
        <v>324</v>
      </c>
      <c r="AE2235" t="s">
        <v>2228</v>
      </c>
      <c r="AG2235" t="str">
        <f>_xlfn.XLOOKUP(_aliassen[[#This Row],[standaard functie]],_stdfunctietabel[Standaardfunctie],_stdfunctietabel[standaardafdeling],,0)</f>
        <v>33 KAM</v>
      </c>
    </row>
    <row r="2236" spans="30:33">
      <c r="AD2236" t="s">
        <v>328</v>
      </c>
      <c r="AE2236" t="s">
        <v>2229</v>
      </c>
      <c r="AG2236" t="str">
        <f>_xlfn.XLOOKUP(_aliassen[[#This Row],[standaard functie]],_stdfunctietabel[Standaardfunctie],_stdfunctietabel[standaardafdeling],,0)</f>
        <v>33 KAM</v>
      </c>
    </row>
    <row r="2237" spans="30:33">
      <c r="AD2237" t="s">
        <v>324</v>
      </c>
      <c r="AE2237" t="s">
        <v>2230</v>
      </c>
      <c r="AG2237" t="str">
        <f>_xlfn.XLOOKUP(_aliassen[[#This Row],[standaard functie]],_stdfunctietabel[Standaardfunctie],_stdfunctietabel[standaardafdeling],,0)</f>
        <v>33 KAM</v>
      </c>
    </row>
    <row r="2238" spans="30:33">
      <c r="AD2238" t="s">
        <v>324</v>
      </c>
      <c r="AE2238" t="s">
        <v>2231</v>
      </c>
      <c r="AG2238" t="str">
        <f>_xlfn.XLOOKUP(_aliassen[[#This Row],[standaard functie]],_stdfunctietabel[Standaardfunctie],_stdfunctietabel[standaardafdeling],,0)</f>
        <v>33 KAM</v>
      </c>
    </row>
    <row r="2239" spans="30:33">
      <c r="AD2239" t="s">
        <v>324</v>
      </c>
      <c r="AE2239" t="s">
        <v>2232</v>
      </c>
      <c r="AG2239" t="str">
        <f>_xlfn.XLOOKUP(_aliassen[[#This Row],[standaard functie]],_stdfunctietabel[Standaardfunctie],_stdfunctietabel[standaardafdeling],,0)</f>
        <v>33 KAM</v>
      </c>
    </row>
    <row r="2240" spans="30:33">
      <c r="AD2240" t="s">
        <v>324</v>
      </c>
      <c r="AE2240" t="s">
        <v>2233</v>
      </c>
      <c r="AG2240" t="str">
        <f>_xlfn.XLOOKUP(_aliassen[[#This Row],[standaard functie]],_stdfunctietabel[Standaardfunctie],_stdfunctietabel[standaardafdeling],,0)</f>
        <v>33 KAM</v>
      </c>
    </row>
    <row r="2241" spans="30:33">
      <c r="AD2241" t="s">
        <v>324</v>
      </c>
      <c r="AE2241" t="s">
        <v>2234</v>
      </c>
      <c r="AG2241" t="str">
        <f>_xlfn.XLOOKUP(_aliassen[[#This Row],[standaard functie]],_stdfunctietabel[Standaardfunctie],_stdfunctietabel[standaardafdeling],,0)</f>
        <v>33 KAM</v>
      </c>
    </row>
    <row r="2242" spans="30:33">
      <c r="AD2242" t="s">
        <v>324</v>
      </c>
      <c r="AE2242" t="s">
        <v>2235</v>
      </c>
      <c r="AG2242" t="str">
        <f>_xlfn.XLOOKUP(_aliassen[[#This Row],[standaard functie]],_stdfunctietabel[Standaardfunctie],_stdfunctietabel[standaardafdeling],,0)</f>
        <v>33 KAM</v>
      </c>
    </row>
    <row r="2243" spans="30:33">
      <c r="AD2243" t="s">
        <v>324</v>
      </c>
      <c r="AE2243" t="s">
        <v>2236</v>
      </c>
      <c r="AG2243" t="str">
        <f>_xlfn.XLOOKUP(_aliassen[[#This Row],[standaard functie]],_stdfunctietabel[Standaardfunctie],_stdfunctietabel[standaardafdeling],,0)</f>
        <v>33 KAM</v>
      </c>
    </row>
    <row r="2244" spans="30:33">
      <c r="AD2244" t="s">
        <v>57</v>
      </c>
      <c r="AE2244" t="s">
        <v>2237</v>
      </c>
      <c r="AG2244" t="str">
        <f>_xlfn.XLOOKUP(_aliassen[[#This Row],[standaard functie]],_stdfunctietabel[Standaardfunctie],_stdfunctietabel[standaardafdeling],,0)</f>
        <v>10 montage</v>
      </c>
    </row>
    <row r="2245" spans="30:33">
      <c r="AD2245" t="s">
        <v>232</v>
      </c>
      <c r="AE2245" t="s">
        <v>2238</v>
      </c>
      <c r="AG2245" t="str">
        <f>_xlfn.XLOOKUP(_aliassen[[#This Row],[standaard functie]],_stdfunctietabel[Standaardfunctie],_stdfunctietabel[standaardafdeling],,0)</f>
        <v>34 facilities</v>
      </c>
    </row>
    <row r="2246" spans="30:33">
      <c r="AD2246" t="s">
        <v>232</v>
      </c>
      <c r="AE2246" t="s">
        <v>2239</v>
      </c>
      <c r="AG2246" t="str">
        <f>_xlfn.XLOOKUP(_aliassen[[#This Row],[standaard functie]],_stdfunctietabel[Standaardfunctie],_stdfunctietabel[standaardafdeling],,0)</f>
        <v>34 facilities</v>
      </c>
    </row>
    <row r="2247" spans="30:33">
      <c r="AD2247" t="s">
        <v>276</v>
      </c>
      <c r="AE2247" t="s">
        <v>2240</v>
      </c>
      <c r="AG2247">
        <f>_xlfn.XLOOKUP(_aliassen[[#This Row],[standaard functie]],_stdfunctietabel[Standaardfunctie],_stdfunctietabel[standaardafdeling],,0)</f>
        <v>0</v>
      </c>
    </row>
    <row r="2248" spans="30:33">
      <c r="AD2248" t="s">
        <v>143</v>
      </c>
      <c r="AE2248" t="s">
        <v>2241</v>
      </c>
      <c r="AG2248" t="str">
        <f>_xlfn.XLOOKUP(_aliassen[[#This Row],[standaard functie]],_stdfunctietabel[Standaardfunctie],_stdfunctietabel[standaardafdeling],,0)</f>
        <v>23 engineering</v>
      </c>
    </row>
    <row r="2249" spans="30:33">
      <c r="AD2249" t="s">
        <v>276</v>
      </c>
      <c r="AE2249" t="s">
        <v>2242</v>
      </c>
      <c r="AG2249">
        <f>_xlfn.XLOOKUP(_aliassen[[#This Row],[standaard functie]],_stdfunctietabel[Standaardfunctie],_stdfunctietabel[standaardafdeling],,0)</f>
        <v>0</v>
      </c>
    </row>
    <row r="2250" spans="30:33">
      <c r="AD2250" t="s">
        <v>276</v>
      </c>
      <c r="AE2250" t="s">
        <v>2243</v>
      </c>
      <c r="AG2250">
        <f>_xlfn.XLOOKUP(_aliassen[[#This Row],[standaard functie]],_stdfunctietabel[Standaardfunctie],_stdfunctietabel[standaardafdeling],,0)</f>
        <v>0</v>
      </c>
    </row>
    <row r="2251" spans="30:33">
      <c r="AD2251" t="s">
        <v>276</v>
      </c>
      <c r="AE2251" t="s">
        <v>2244</v>
      </c>
      <c r="AG2251">
        <f>_xlfn.XLOOKUP(_aliassen[[#This Row],[standaard functie]],_stdfunctietabel[Standaardfunctie],_stdfunctietabel[standaardafdeling],,0)</f>
        <v>0</v>
      </c>
    </row>
    <row r="2252" spans="30:33">
      <c r="AD2252" t="s">
        <v>215</v>
      </c>
      <c r="AE2252" t="s">
        <v>2245</v>
      </c>
      <c r="AG2252" t="str">
        <f>_xlfn.XLOOKUP(_aliassen[[#This Row],[standaard functie]],_stdfunctietabel[Standaardfunctie],_stdfunctietabel[standaardafdeling],,0)</f>
        <v>32 financial Control</v>
      </c>
    </row>
    <row r="2253" spans="30:33">
      <c r="AD2253" t="s">
        <v>57</v>
      </c>
      <c r="AE2253" t="s">
        <v>2246</v>
      </c>
      <c r="AG2253" t="str">
        <f>_xlfn.XLOOKUP(_aliassen[[#This Row],[standaard functie]],_stdfunctietabel[Standaardfunctie],_stdfunctietabel[standaardafdeling],,0)</f>
        <v>10 montage</v>
      </c>
    </row>
    <row r="2254" spans="30:33">
      <c r="AD2254" t="s">
        <v>276</v>
      </c>
      <c r="AE2254" t="s">
        <v>2247</v>
      </c>
      <c r="AG2254">
        <f>_xlfn.XLOOKUP(_aliassen[[#This Row],[standaard functie]],_stdfunctietabel[Standaardfunctie],_stdfunctietabel[standaardafdeling],,0)</f>
        <v>0</v>
      </c>
    </row>
    <row r="2255" spans="30:33">
      <c r="AD2255" t="s">
        <v>276</v>
      </c>
      <c r="AE2255" t="s">
        <v>2248</v>
      </c>
      <c r="AG2255">
        <f>_xlfn.XLOOKUP(_aliassen[[#This Row],[standaard functie]],_stdfunctietabel[Standaardfunctie],_stdfunctietabel[standaardafdeling],,0)</f>
        <v>0</v>
      </c>
    </row>
    <row r="2256" spans="30:33">
      <c r="AD2256" t="s">
        <v>81</v>
      </c>
      <c r="AE2256" t="s">
        <v>2249</v>
      </c>
      <c r="AG2256" t="str">
        <f>_xlfn.XLOOKUP(_aliassen[[#This Row],[standaard functie]],_stdfunctietabel[Standaardfunctie],_stdfunctietabel[standaardafdeling],,0)</f>
        <v>11 service montage</v>
      </c>
    </row>
    <row r="2257" spans="30:33">
      <c r="AD2257" t="s">
        <v>324</v>
      </c>
      <c r="AE2257" t="s">
        <v>2250</v>
      </c>
      <c r="AG2257" t="str">
        <f>_xlfn.XLOOKUP(_aliassen[[#This Row],[standaard functie]],_stdfunctietabel[Standaardfunctie],_stdfunctietabel[standaardafdeling],,0)</f>
        <v>33 KAM</v>
      </c>
    </row>
    <row r="2258" spans="30:33">
      <c r="AD2258" t="s">
        <v>86</v>
      </c>
      <c r="AE2258" t="s">
        <v>2251</v>
      </c>
      <c r="AG2258" t="str">
        <f>_xlfn.XLOOKUP(_aliassen[[#This Row],[standaard functie]],_stdfunctietabel[Standaardfunctie],_stdfunctietabel[standaardafdeling],,0)</f>
        <v>11 service montage</v>
      </c>
    </row>
    <row r="2259" spans="30:33">
      <c r="AD2259" t="s">
        <v>181</v>
      </c>
      <c r="AE2259" t="s">
        <v>2251</v>
      </c>
      <c r="AG2259" t="str">
        <f>_xlfn.XLOOKUP(_aliassen[[#This Row],[standaard functie]],_stdfunctietabel[Standaardfunctie],_stdfunctietabel[standaardafdeling],,0)</f>
        <v>26 magazijn</v>
      </c>
    </row>
    <row r="2260" spans="30:33">
      <c r="AD2260" t="s">
        <v>324</v>
      </c>
      <c r="AE2260" t="s">
        <v>2252</v>
      </c>
      <c r="AG2260" t="str">
        <f>_xlfn.XLOOKUP(_aliassen[[#This Row],[standaard functie]],_stdfunctietabel[Standaardfunctie],_stdfunctietabel[standaardafdeling],,0)</f>
        <v>33 KAM</v>
      </c>
    </row>
    <row r="2261" spans="30:33">
      <c r="AD2261" t="s">
        <v>324</v>
      </c>
      <c r="AE2261" t="s">
        <v>2253</v>
      </c>
      <c r="AG2261" t="str">
        <f>_xlfn.XLOOKUP(_aliassen[[#This Row],[standaard functie]],_stdfunctietabel[Standaardfunctie],_stdfunctietabel[standaardafdeling],,0)</f>
        <v>33 KAM</v>
      </c>
    </row>
    <row r="2262" spans="30:33">
      <c r="AD2262" t="s">
        <v>324</v>
      </c>
      <c r="AE2262" t="s">
        <v>2254</v>
      </c>
      <c r="AG2262" t="str">
        <f>_xlfn.XLOOKUP(_aliassen[[#This Row],[standaard functie]],_stdfunctietabel[Standaardfunctie],_stdfunctietabel[standaardafdeling],,0)</f>
        <v>33 KAM</v>
      </c>
    </row>
    <row r="2263" spans="30:33">
      <c r="AD2263" t="s">
        <v>324</v>
      </c>
      <c r="AE2263" t="s">
        <v>2255</v>
      </c>
      <c r="AG2263" t="str">
        <f>_xlfn.XLOOKUP(_aliassen[[#This Row],[standaard functie]],_stdfunctietabel[Standaardfunctie],_stdfunctietabel[standaardafdeling],,0)</f>
        <v>33 KAM</v>
      </c>
    </row>
    <row r="2264" spans="30:33">
      <c r="AD2264" t="s">
        <v>197</v>
      </c>
      <c r="AE2264" t="s">
        <v>2256</v>
      </c>
      <c r="AG2264" t="str">
        <f>_xlfn.XLOOKUP(_aliassen[[#This Row],[standaard functie]],_stdfunctietabel[Standaardfunctie],_stdfunctietabel[standaardafdeling],,0)</f>
        <v>27 projectleiding</v>
      </c>
    </row>
    <row r="2265" spans="30:33">
      <c r="AD2265" t="s">
        <v>197</v>
      </c>
      <c r="AE2265" t="s">
        <v>2257</v>
      </c>
      <c r="AG2265" t="str">
        <f>_xlfn.XLOOKUP(_aliassen[[#This Row],[standaard functie]],_stdfunctietabel[Standaardfunctie],_stdfunctietabel[standaardafdeling],,0)</f>
        <v>27 projectleiding</v>
      </c>
    </row>
    <row r="2266" spans="30:33">
      <c r="AD2266" t="s">
        <v>100</v>
      </c>
      <c r="AE2266" t="s">
        <v>2258</v>
      </c>
      <c r="AG2266" t="str">
        <f>_xlfn.XLOOKUP(_aliassen[[#This Row],[standaard functie]],_stdfunctietabel[Standaardfunctie],_stdfunctietabel[standaardafdeling],,0)</f>
        <v xml:space="preserve">21 verkoop </v>
      </c>
    </row>
    <row r="2267" spans="30:33">
      <c r="AD2267" t="s">
        <v>57</v>
      </c>
      <c r="AE2267" t="s">
        <v>2259</v>
      </c>
      <c r="AG2267" t="str">
        <f>_xlfn.XLOOKUP(_aliassen[[#This Row],[standaard functie]],_stdfunctietabel[Standaardfunctie],_stdfunctietabel[standaardafdeling],,0)</f>
        <v>10 montage</v>
      </c>
    </row>
    <row r="2268" spans="30:33">
      <c r="AD2268" t="s">
        <v>57</v>
      </c>
      <c r="AE2268" t="s">
        <v>2260</v>
      </c>
      <c r="AG2268" t="str">
        <f>_xlfn.XLOOKUP(_aliassen[[#This Row],[standaard functie]],_stdfunctietabel[Standaardfunctie],_stdfunctietabel[standaardafdeling],,0)</f>
        <v>10 montage</v>
      </c>
    </row>
    <row r="2269" spans="30:33">
      <c r="AD2269" t="s">
        <v>60</v>
      </c>
      <c r="AE2269" t="s">
        <v>2261</v>
      </c>
      <c r="AG2269" t="str">
        <f>_xlfn.XLOOKUP(_aliassen[[#This Row],[standaard functie]],_stdfunctietabel[Standaardfunctie],_stdfunctietabel[standaardafdeling],,0)</f>
        <v>10 montage</v>
      </c>
    </row>
    <row r="2270" spans="30:33">
      <c r="AD2270" t="s">
        <v>59</v>
      </c>
      <c r="AE2270" t="s">
        <v>2261</v>
      </c>
      <c r="AG2270" t="str">
        <f>_xlfn.XLOOKUP(_aliassen[[#This Row],[standaard functie]],_stdfunctietabel[Standaardfunctie],_stdfunctietabel[standaardafdeling],,0)</f>
        <v>10 montage</v>
      </c>
    </row>
    <row r="2271" spans="30:33">
      <c r="AD2271" t="s">
        <v>57</v>
      </c>
      <c r="AE2271" t="s">
        <v>2261</v>
      </c>
      <c r="AG2271" t="str">
        <f>_xlfn.XLOOKUP(_aliassen[[#This Row],[standaard functie]],_stdfunctietabel[Standaardfunctie],_stdfunctietabel[standaardafdeling],,0)</f>
        <v>10 montage</v>
      </c>
    </row>
    <row r="2272" spans="30:33">
      <c r="AD2272" t="s">
        <v>74</v>
      </c>
      <c r="AE2272" t="s">
        <v>2261</v>
      </c>
      <c r="AG2272" t="str">
        <f>_xlfn.XLOOKUP(_aliassen[[#This Row],[standaard functie]],_stdfunctietabel[Standaardfunctie],_stdfunctietabel[standaardafdeling],,0)</f>
        <v>11 service montage</v>
      </c>
    </row>
    <row r="2273" spans="30:33">
      <c r="AD2273" t="s">
        <v>95</v>
      </c>
      <c r="AE2273" t="s">
        <v>2262</v>
      </c>
      <c r="AG2273" t="str">
        <f>_xlfn.XLOOKUP(_aliassen[[#This Row],[standaard functie]],_stdfunctietabel[Standaardfunctie],_stdfunctietabel[standaardafdeling],,0)</f>
        <v xml:space="preserve">21 verkoop </v>
      </c>
    </row>
    <row r="2274" spans="30:33">
      <c r="AD2274" t="s">
        <v>151</v>
      </c>
      <c r="AE2274" t="s">
        <v>2263</v>
      </c>
      <c r="AG2274" t="str">
        <f>_xlfn.XLOOKUP(_aliassen[[#This Row],[standaard functie]],_stdfunctietabel[Standaardfunctie],_stdfunctietabel[standaardafdeling],,0)</f>
        <v>24 werkvoorbereiding</v>
      </c>
    </row>
    <row r="2275" spans="30:33">
      <c r="AD2275" t="s">
        <v>276</v>
      </c>
      <c r="AE2275" t="s">
        <v>2264</v>
      </c>
      <c r="AG2275">
        <f>_xlfn.XLOOKUP(_aliassen[[#This Row],[standaard functie]],_stdfunctietabel[Standaardfunctie],_stdfunctietabel[standaardafdeling],,0)</f>
        <v>0</v>
      </c>
    </row>
    <row r="2276" spans="30:33">
      <c r="AD2276" t="s">
        <v>151</v>
      </c>
      <c r="AE2276" t="s">
        <v>2265</v>
      </c>
      <c r="AG2276" t="str">
        <f>_xlfn.XLOOKUP(_aliassen[[#This Row],[standaard functie]],_stdfunctietabel[Standaardfunctie],_stdfunctietabel[standaardafdeling],,0)</f>
        <v>24 werkvoorbereiding</v>
      </c>
    </row>
    <row r="2277" spans="30:33">
      <c r="AD2277" t="s">
        <v>115</v>
      </c>
      <c r="AE2277" t="s">
        <v>2266</v>
      </c>
      <c r="AG2277" t="str">
        <f>_xlfn.XLOOKUP(_aliassen[[#This Row],[standaard functie]],_stdfunctietabel[Standaardfunctie],_stdfunctietabel[standaardafdeling],,0)</f>
        <v>22 calculatie</v>
      </c>
    </row>
    <row r="2278" spans="30:33">
      <c r="AD2278" t="s">
        <v>110</v>
      </c>
      <c r="AE2278" t="s">
        <v>2266</v>
      </c>
      <c r="AG2278" t="str">
        <f>_xlfn.XLOOKUP(_aliassen[[#This Row],[standaard functie]],_stdfunctietabel[Standaardfunctie],_stdfunctietabel[standaardafdeling],,0)</f>
        <v>22 calculatie</v>
      </c>
    </row>
    <row r="2279" spans="30:33">
      <c r="AD2279" t="s">
        <v>107</v>
      </c>
      <c r="AE2279" t="s">
        <v>2267</v>
      </c>
      <c r="AG2279" t="str">
        <f>_xlfn.XLOOKUP(_aliassen[[#This Row],[standaard functie]],_stdfunctietabel[Standaardfunctie],_stdfunctietabel[standaardafdeling],,0)</f>
        <v>22 calculatie</v>
      </c>
    </row>
    <row r="2280" spans="30:33">
      <c r="AD2280" t="s">
        <v>110</v>
      </c>
      <c r="AE2280" t="s">
        <v>2268</v>
      </c>
      <c r="AG2280" t="str">
        <f>_xlfn.XLOOKUP(_aliassen[[#This Row],[standaard functie]],_stdfunctietabel[Standaardfunctie],_stdfunctietabel[standaardafdeling],,0)</f>
        <v>22 calculatie</v>
      </c>
    </row>
    <row r="2281" spans="30:33">
      <c r="AD2281" t="s">
        <v>126</v>
      </c>
      <c r="AE2281" t="s">
        <v>2269</v>
      </c>
      <c r="AG2281" t="str">
        <f>_xlfn.XLOOKUP(_aliassen[[#This Row],[standaard functie]],_stdfunctietabel[Standaardfunctie],_stdfunctietabel[standaardafdeling],,0)</f>
        <v>23 engineering</v>
      </c>
    </row>
    <row r="2282" spans="30:33">
      <c r="AD2282" t="s">
        <v>57</v>
      </c>
      <c r="AE2282" t="s">
        <v>2270</v>
      </c>
      <c r="AG2282" t="str">
        <f>_xlfn.XLOOKUP(_aliassen[[#This Row],[standaard functie]],_stdfunctietabel[Standaardfunctie],_stdfunctietabel[standaardafdeling],,0)</f>
        <v>10 montage</v>
      </c>
    </row>
    <row r="2283" spans="30:33">
      <c r="AD2283" t="s">
        <v>328</v>
      </c>
      <c r="AE2283" t="s">
        <v>2271</v>
      </c>
      <c r="AG2283" t="str">
        <f>_xlfn.XLOOKUP(_aliassen[[#This Row],[standaard functie]],_stdfunctietabel[Standaardfunctie],_stdfunctietabel[standaardafdeling],,0)</f>
        <v>33 KAM</v>
      </c>
    </row>
    <row r="2284" spans="30:33">
      <c r="AD2284" t="s">
        <v>324</v>
      </c>
      <c r="AE2284" t="s">
        <v>2272</v>
      </c>
      <c r="AG2284" t="str">
        <f>_xlfn.XLOOKUP(_aliassen[[#This Row],[standaard functie]],_stdfunctietabel[Standaardfunctie],_stdfunctietabel[standaardafdeling],,0)</f>
        <v>33 KAM</v>
      </c>
    </row>
    <row r="2285" spans="30:33">
      <c r="AD2285" t="s">
        <v>145</v>
      </c>
      <c r="AE2285" t="s">
        <v>2272</v>
      </c>
      <c r="AG2285" t="str">
        <f>_xlfn.XLOOKUP(_aliassen[[#This Row],[standaard functie]],_stdfunctietabel[Standaardfunctie],_stdfunctietabel[standaardafdeling],,0)</f>
        <v>23 engineering</v>
      </c>
    </row>
    <row r="2286" spans="30:33">
      <c r="AD2286" t="s">
        <v>81</v>
      </c>
      <c r="AE2286" t="s">
        <v>2272</v>
      </c>
      <c r="AG2286" t="str">
        <f>_xlfn.XLOOKUP(_aliassen[[#This Row],[standaard functie]],_stdfunctietabel[Standaardfunctie],_stdfunctietabel[standaardafdeling],,0)</f>
        <v>11 service montage</v>
      </c>
    </row>
    <row r="2287" spans="30:33">
      <c r="AD2287" t="s">
        <v>151</v>
      </c>
      <c r="AE2287" t="s">
        <v>2272</v>
      </c>
      <c r="AG2287" t="str">
        <f>_xlfn.XLOOKUP(_aliassen[[#This Row],[standaard functie]],_stdfunctietabel[Standaardfunctie],_stdfunctietabel[standaardafdeling],,0)</f>
        <v>24 werkvoorbereiding</v>
      </c>
    </row>
    <row r="2288" spans="30:33">
      <c r="AD2288" t="s">
        <v>324</v>
      </c>
      <c r="AE2288" t="s">
        <v>2273</v>
      </c>
      <c r="AG2288" t="str">
        <f>_xlfn.XLOOKUP(_aliassen[[#This Row],[standaard functie]],_stdfunctietabel[Standaardfunctie],_stdfunctietabel[standaardafdeling],,0)</f>
        <v>33 KAM</v>
      </c>
    </row>
    <row r="2289" spans="30:33">
      <c r="AD2289" t="s">
        <v>328</v>
      </c>
      <c r="AE2289" t="s">
        <v>2274</v>
      </c>
      <c r="AG2289" t="str">
        <f>_xlfn.XLOOKUP(_aliassen[[#This Row],[standaard functie]],_stdfunctietabel[Standaardfunctie],_stdfunctietabel[standaardafdeling],,0)</f>
        <v>33 KAM</v>
      </c>
    </row>
    <row r="2290" spans="30:33">
      <c r="AD2290" t="s">
        <v>324</v>
      </c>
      <c r="AE2290" t="s">
        <v>2275</v>
      </c>
      <c r="AG2290" t="str">
        <f>_xlfn.XLOOKUP(_aliassen[[#This Row],[standaard functie]],_stdfunctietabel[Standaardfunctie],_stdfunctietabel[standaardafdeling],,0)</f>
        <v>33 KAM</v>
      </c>
    </row>
    <row r="2291" spans="30:33">
      <c r="AD2291" t="s">
        <v>324</v>
      </c>
      <c r="AE2291" t="s">
        <v>2276</v>
      </c>
      <c r="AG2291" t="str">
        <f>_xlfn.XLOOKUP(_aliassen[[#This Row],[standaard functie]],_stdfunctietabel[Standaardfunctie],_stdfunctietabel[standaardafdeling],,0)</f>
        <v>33 KAM</v>
      </c>
    </row>
    <row r="2292" spans="30:33">
      <c r="AD2292" t="s">
        <v>324</v>
      </c>
      <c r="AE2292" t="s">
        <v>2277</v>
      </c>
      <c r="AG2292" t="str">
        <f>_xlfn.XLOOKUP(_aliassen[[#This Row],[standaard functie]],_stdfunctietabel[Standaardfunctie],_stdfunctietabel[standaardafdeling],,0)</f>
        <v>33 KAM</v>
      </c>
    </row>
    <row r="2293" spans="30:33">
      <c r="AD2293" t="s">
        <v>66</v>
      </c>
      <c r="AE2293" t="s">
        <v>2278</v>
      </c>
      <c r="AG2293" t="str">
        <f>_xlfn.XLOOKUP(_aliassen[[#This Row],[standaard functie]],_stdfunctietabel[Standaardfunctie],_stdfunctietabel[standaardafdeling],,0)</f>
        <v>10 montage</v>
      </c>
    </row>
    <row r="2294" spans="30:33">
      <c r="AD2294" t="s">
        <v>57</v>
      </c>
      <c r="AE2294" t="s">
        <v>2279</v>
      </c>
      <c r="AG2294" t="str">
        <f>_xlfn.XLOOKUP(_aliassen[[#This Row],[standaard functie]],_stdfunctietabel[Standaardfunctie],_stdfunctietabel[standaardafdeling],,0)</f>
        <v>10 montage</v>
      </c>
    </row>
    <row r="2295" spans="30:33">
      <c r="AD2295" t="s">
        <v>281</v>
      </c>
      <c r="AE2295" t="s">
        <v>2280</v>
      </c>
      <c r="AG2295">
        <f>_xlfn.XLOOKUP(_aliassen[[#This Row],[standaard functie]],_stdfunctietabel[Standaardfunctie],_stdfunctietabel[standaardafdeling],,0)</f>
        <v>0</v>
      </c>
    </row>
    <row r="2296" spans="30:33">
      <c r="AD2296" t="s">
        <v>59</v>
      </c>
      <c r="AE2296" t="s">
        <v>2281</v>
      </c>
      <c r="AG2296" t="str">
        <f>_xlfn.XLOOKUP(_aliassen[[#This Row],[standaard functie]],_stdfunctietabel[Standaardfunctie],_stdfunctietabel[standaardafdeling],,0)</f>
        <v>10 montage</v>
      </c>
    </row>
    <row r="2297" spans="30:33">
      <c r="AD2297" t="s">
        <v>60</v>
      </c>
      <c r="AE2297" t="s">
        <v>2282</v>
      </c>
      <c r="AG2297" t="str">
        <f>_xlfn.XLOOKUP(_aliassen[[#This Row],[standaard functie]],_stdfunctietabel[Standaardfunctie],_stdfunctietabel[standaardafdeling],,0)</f>
        <v>10 montage</v>
      </c>
    </row>
    <row r="2298" spans="30:33">
      <c r="AD2298" t="s">
        <v>57</v>
      </c>
      <c r="AE2298" t="s">
        <v>2283</v>
      </c>
      <c r="AG2298" t="str">
        <f>_xlfn.XLOOKUP(_aliassen[[#This Row],[standaard functie]],_stdfunctietabel[Standaardfunctie],_stdfunctietabel[standaardafdeling],,0)</f>
        <v>10 montage</v>
      </c>
    </row>
    <row r="2299" spans="30:33">
      <c r="AD2299" t="s">
        <v>276</v>
      </c>
      <c r="AE2299" t="s">
        <v>2284</v>
      </c>
      <c r="AG2299">
        <f>_xlfn.XLOOKUP(_aliassen[[#This Row],[standaard functie]],_stdfunctietabel[Standaardfunctie],_stdfunctietabel[standaardafdeling],,0)</f>
        <v>0</v>
      </c>
    </row>
    <row r="2300" spans="30:33">
      <c r="AD2300" t="s">
        <v>66</v>
      </c>
      <c r="AE2300" t="s">
        <v>2285</v>
      </c>
      <c r="AG2300" t="str">
        <f>_xlfn.XLOOKUP(_aliassen[[#This Row],[standaard functie]],_stdfunctietabel[Standaardfunctie],_stdfunctietabel[standaardafdeling],,0)</f>
        <v>10 montage</v>
      </c>
    </row>
    <row r="2301" spans="30:33">
      <c r="AD2301" t="s">
        <v>61</v>
      </c>
      <c r="AE2301" t="s">
        <v>2286</v>
      </c>
      <c r="AG2301" t="str">
        <f>_xlfn.XLOOKUP(_aliassen[[#This Row],[standaard functie]],_stdfunctietabel[Standaardfunctie],_stdfunctietabel[standaardafdeling],,0)</f>
        <v>10 montage</v>
      </c>
    </row>
    <row r="2302" spans="30:33">
      <c r="AD2302" t="s">
        <v>170</v>
      </c>
      <c r="AE2302" t="s">
        <v>2287</v>
      </c>
      <c r="AG2302" t="str">
        <f>_xlfn.XLOOKUP(_aliassen[[#This Row],[standaard functie]],_stdfunctietabel[Standaardfunctie],_stdfunctietabel[standaardafdeling],,0)</f>
        <v>25 inkoop</v>
      </c>
    </row>
    <row r="2303" spans="30:33">
      <c r="AD2303" t="s">
        <v>115</v>
      </c>
      <c r="AE2303" t="s">
        <v>2288</v>
      </c>
      <c r="AG2303" t="str">
        <f>_xlfn.XLOOKUP(_aliassen[[#This Row],[standaard functie]],_stdfunctietabel[Standaardfunctie],_stdfunctietabel[standaardafdeling],,0)</f>
        <v>22 calculatie</v>
      </c>
    </row>
    <row r="2304" spans="30:33">
      <c r="AD2304" t="s">
        <v>118</v>
      </c>
      <c r="AE2304" t="s">
        <v>2289</v>
      </c>
      <c r="AG2304" t="str">
        <f>_xlfn.XLOOKUP(_aliassen[[#This Row],[standaard functie]],_stdfunctietabel[Standaardfunctie],_stdfunctietabel[standaardafdeling],,0)</f>
        <v>23 engineering</v>
      </c>
    </row>
    <row r="2305" spans="30:33">
      <c r="AD2305" t="s">
        <v>130</v>
      </c>
      <c r="AE2305" t="s">
        <v>2289</v>
      </c>
      <c r="AG2305" t="str">
        <f>_xlfn.XLOOKUP(_aliassen[[#This Row],[standaard functie]],_stdfunctietabel[Standaardfunctie],_stdfunctietabel[standaardafdeling],,0)</f>
        <v>23 engineering</v>
      </c>
    </row>
    <row r="2306" spans="30:33">
      <c r="AD2306" t="s">
        <v>126</v>
      </c>
      <c r="AE2306" t="s">
        <v>2289</v>
      </c>
      <c r="AG2306" t="str">
        <f>_xlfn.XLOOKUP(_aliassen[[#This Row],[standaard functie]],_stdfunctietabel[Standaardfunctie],_stdfunctietabel[standaardafdeling],,0)</f>
        <v>23 engineering</v>
      </c>
    </row>
    <row r="2307" spans="30:33">
      <c r="AD2307" t="s">
        <v>143</v>
      </c>
      <c r="AE2307" t="s">
        <v>2289</v>
      </c>
      <c r="AG2307" t="str">
        <f>_xlfn.XLOOKUP(_aliassen[[#This Row],[standaard functie]],_stdfunctietabel[Standaardfunctie],_stdfunctietabel[standaardafdeling],,0)</f>
        <v>23 engineering</v>
      </c>
    </row>
    <row r="2308" spans="30:33">
      <c r="AD2308" t="s">
        <v>126</v>
      </c>
      <c r="AE2308" t="s">
        <v>2290</v>
      </c>
      <c r="AG2308" t="str">
        <f>_xlfn.XLOOKUP(_aliassen[[#This Row],[standaard functie]],_stdfunctietabel[Standaardfunctie],_stdfunctietabel[standaardafdeling],,0)</f>
        <v>23 engineering</v>
      </c>
    </row>
    <row r="2309" spans="30:33">
      <c r="AD2309" t="s">
        <v>126</v>
      </c>
      <c r="AE2309" t="s">
        <v>2291</v>
      </c>
      <c r="AG2309" t="str">
        <f>_xlfn.XLOOKUP(_aliassen[[#This Row],[standaard functie]],_stdfunctietabel[Standaardfunctie],_stdfunctietabel[standaardafdeling],,0)</f>
        <v>23 engineering</v>
      </c>
    </row>
    <row r="2310" spans="30:33">
      <c r="AD2310" t="s">
        <v>126</v>
      </c>
      <c r="AE2310" t="s">
        <v>2292</v>
      </c>
      <c r="AG2310" t="str">
        <f>_xlfn.XLOOKUP(_aliassen[[#This Row],[standaard functie]],_stdfunctietabel[Standaardfunctie],_stdfunctietabel[standaardafdeling],,0)</f>
        <v>23 engineering</v>
      </c>
    </row>
    <row r="2311" spans="30:33">
      <c r="AD2311" t="s">
        <v>126</v>
      </c>
      <c r="AE2311" t="s">
        <v>2293</v>
      </c>
      <c r="AG2311" t="str">
        <f>_xlfn.XLOOKUP(_aliassen[[#This Row],[standaard functie]],_stdfunctietabel[Standaardfunctie],_stdfunctietabel[standaardafdeling],,0)</f>
        <v>23 engineering</v>
      </c>
    </row>
    <row r="2312" spans="30:33">
      <c r="AD2312" t="s">
        <v>126</v>
      </c>
      <c r="AE2312" t="s">
        <v>2294</v>
      </c>
      <c r="AG2312" t="str">
        <f>_xlfn.XLOOKUP(_aliassen[[#This Row],[standaard functie]],_stdfunctietabel[Standaardfunctie],_stdfunctietabel[standaardafdeling],,0)</f>
        <v>23 engineering</v>
      </c>
    </row>
    <row r="2313" spans="30:33">
      <c r="AD2313" t="s">
        <v>156</v>
      </c>
      <c r="AE2313" t="s">
        <v>2295</v>
      </c>
      <c r="AG2313" t="str">
        <f>_xlfn.XLOOKUP(_aliassen[[#This Row],[standaard functie]],_stdfunctietabel[Standaardfunctie],_stdfunctietabel[standaardafdeling],,0)</f>
        <v>24 werkvoorbereiding</v>
      </c>
    </row>
    <row r="2314" spans="30:33">
      <c r="AD2314" t="s">
        <v>118</v>
      </c>
      <c r="AE2314" t="s">
        <v>2296</v>
      </c>
      <c r="AG2314" t="str">
        <f>_xlfn.XLOOKUP(_aliassen[[#This Row],[standaard functie]],_stdfunctietabel[Standaardfunctie],_stdfunctietabel[standaardafdeling],,0)</f>
        <v>23 engineering</v>
      </c>
    </row>
    <row r="2315" spans="30:33">
      <c r="AD2315" t="s">
        <v>143</v>
      </c>
      <c r="AE2315" t="s">
        <v>2297</v>
      </c>
      <c r="AG2315" t="str">
        <f>_xlfn.XLOOKUP(_aliassen[[#This Row],[standaard functie]],_stdfunctietabel[Standaardfunctie],_stdfunctietabel[standaardafdeling],,0)</f>
        <v>23 engineering</v>
      </c>
    </row>
    <row r="2316" spans="30:33">
      <c r="AD2316" t="s">
        <v>130</v>
      </c>
      <c r="AE2316" t="s">
        <v>2298</v>
      </c>
      <c r="AG2316" t="str">
        <f>_xlfn.XLOOKUP(_aliassen[[#This Row],[standaard functie]],_stdfunctietabel[Standaardfunctie],_stdfunctietabel[standaardafdeling],,0)</f>
        <v>23 engineering</v>
      </c>
    </row>
    <row r="2317" spans="30:33">
      <c r="AD2317" t="s">
        <v>126</v>
      </c>
      <c r="AE2317" t="s">
        <v>2299</v>
      </c>
      <c r="AG2317" t="str">
        <f>_xlfn.XLOOKUP(_aliassen[[#This Row],[standaard functie]],_stdfunctietabel[Standaardfunctie],_stdfunctietabel[standaardafdeling],,0)</f>
        <v>23 engineering</v>
      </c>
    </row>
    <row r="2318" spans="30:33">
      <c r="AD2318" t="s">
        <v>195</v>
      </c>
      <c r="AE2318" t="s">
        <v>2300</v>
      </c>
      <c r="AG2318" t="str">
        <f>_xlfn.XLOOKUP(_aliassen[[#This Row],[standaard functie]],_stdfunctietabel[Standaardfunctie],_stdfunctietabel[standaardafdeling],,0)</f>
        <v>27 projectleiding</v>
      </c>
    </row>
    <row r="2319" spans="30:33">
      <c r="AD2319" t="s">
        <v>276</v>
      </c>
      <c r="AE2319" t="s">
        <v>2301</v>
      </c>
      <c r="AG2319">
        <f>_xlfn.XLOOKUP(_aliassen[[#This Row],[standaard functie]],_stdfunctietabel[Standaardfunctie],_stdfunctietabel[standaardafdeling],,0)</f>
        <v>0</v>
      </c>
    </row>
    <row r="2320" spans="30:33">
      <c r="AD2320" t="s">
        <v>143</v>
      </c>
      <c r="AE2320" t="s">
        <v>2302</v>
      </c>
      <c r="AG2320" t="str">
        <f>_xlfn.XLOOKUP(_aliassen[[#This Row],[standaard functie]],_stdfunctietabel[Standaardfunctie],_stdfunctietabel[standaardafdeling],,0)</f>
        <v>23 engineering</v>
      </c>
    </row>
    <row r="2321" spans="30:33">
      <c r="AD2321" t="s">
        <v>143</v>
      </c>
      <c r="AE2321" t="s">
        <v>2303</v>
      </c>
      <c r="AG2321" t="str">
        <f>_xlfn.XLOOKUP(_aliassen[[#This Row],[standaard functie]],_stdfunctietabel[Standaardfunctie],_stdfunctietabel[standaardafdeling],,0)</f>
        <v>23 engineering</v>
      </c>
    </row>
    <row r="2322" spans="30:33">
      <c r="AD2322" t="s">
        <v>61</v>
      </c>
      <c r="AE2322" t="s">
        <v>2304</v>
      </c>
      <c r="AG2322" t="str">
        <f>_xlfn.XLOOKUP(_aliassen[[#This Row],[standaard functie]],_stdfunctietabel[Standaardfunctie],_stdfunctietabel[standaardafdeling],,0)</f>
        <v>10 montage</v>
      </c>
    </row>
    <row r="2323" spans="30:33">
      <c r="AD2323" t="s">
        <v>53</v>
      </c>
      <c r="AE2323" t="s">
        <v>2305</v>
      </c>
      <c r="AG2323" t="str">
        <f>_xlfn.XLOOKUP(_aliassen[[#This Row],[standaard functie]],_stdfunctietabel[Standaardfunctie],_stdfunctietabel[standaardafdeling],,0)</f>
        <v>10 montage</v>
      </c>
    </row>
    <row r="2324" spans="30:33">
      <c r="AD2324" t="s">
        <v>53</v>
      </c>
      <c r="AE2324" t="s">
        <v>2306</v>
      </c>
      <c r="AG2324" t="str">
        <f>_xlfn.XLOOKUP(_aliassen[[#This Row],[standaard functie]],_stdfunctietabel[Standaardfunctie],_stdfunctietabel[standaardafdeling],,0)</f>
        <v>10 montage</v>
      </c>
    </row>
    <row r="2325" spans="30:33">
      <c r="AD2325" t="s">
        <v>53</v>
      </c>
      <c r="AE2325" t="s">
        <v>2307</v>
      </c>
      <c r="AG2325" t="str">
        <f>_xlfn.XLOOKUP(_aliassen[[#This Row],[standaard functie]],_stdfunctietabel[Standaardfunctie],_stdfunctietabel[standaardafdeling],,0)</f>
        <v>10 montage</v>
      </c>
    </row>
    <row r="2326" spans="30:33">
      <c r="AD2326" t="s">
        <v>53</v>
      </c>
      <c r="AE2326" t="s">
        <v>2308</v>
      </c>
      <c r="AG2326" t="str">
        <f>_xlfn.XLOOKUP(_aliassen[[#This Row],[standaard functie]],_stdfunctietabel[Standaardfunctie],_stdfunctietabel[standaardafdeling],,0)</f>
        <v>10 montage</v>
      </c>
    </row>
    <row r="2327" spans="30:33">
      <c r="AD2327" t="s">
        <v>53</v>
      </c>
      <c r="AE2327" t="s">
        <v>2309</v>
      </c>
      <c r="AG2327" t="str">
        <f>_xlfn.XLOOKUP(_aliassen[[#This Row],[standaard functie]],_stdfunctietabel[Standaardfunctie],_stdfunctietabel[standaardafdeling],,0)</f>
        <v>10 montage</v>
      </c>
    </row>
    <row r="2328" spans="30:33">
      <c r="AD2328" t="s">
        <v>53</v>
      </c>
      <c r="AE2328" t="s">
        <v>2310</v>
      </c>
      <c r="AG2328" t="str">
        <f>_xlfn.XLOOKUP(_aliassen[[#This Row],[standaard functie]],_stdfunctietabel[Standaardfunctie],_stdfunctietabel[standaardafdeling],,0)</f>
        <v>10 montage</v>
      </c>
    </row>
    <row r="2329" spans="30:33">
      <c r="AD2329" t="s">
        <v>53</v>
      </c>
      <c r="AE2329" t="s">
        <v>2311</v>
      </c>
      <c r="AG2329" t="str">
        <f>_xlfn.XLOOKUP(_aliassen[[#This Row],[standaard functie]],_stdfunctietabel[Standaardfunctie],_stdfunctietabel[standaardafdeling],,0)</f>
        <v>10 montage</v>
      </c>
    </row>
    <row r="2330" spans="30:33">
      <c r="AD2330" t="s">
        <v>53</v>
      </c>
      <c r="AE2330" t="s">
        <v>2312</v>
      </c>
      <c r="AG2330" t="str">
        <f>_xlfn.XLOOKUP(_aliassen[[#This Row],[standaard functie]],_stdfunctietabel[Standaardfunctie],_stdfunctietabel[standaardafdeling],,0)</f>
        <v>10 montage</v>
      </c>
    </row>
    <row r="2331" spans="30:33">
      <c r="AD2331" t="s">
        <v>53</v>
      </c>
      <c r="AE2331" t="s">
        <v>2313</v>
      </c>
      <c r="AG2331" t="str">
        <f>_xlfn.XLOOKUP(_aliassen[[#This Row],[standaard functie]],_stdfunctietabel[Standaardfunctie],_stdfunctietabel[standaardafdeling],,0)</f>
        <v>10 montage</v>
      </c>
    </row>
    <row r="2332" spans="30:33">
      <c r="AD2332" t="s">
        <v>53</v>
      </c>
      <c r="AE2332" t="s">
        <v>2314</v>
      </c>
      <c r="AG2332" t="str">
        <f>_xlfn.XLOOKUP(_aliassen[[#This Row],[standaard functie]],_stdfunctietabel[Standaardfunctie],_stdfunctietabel[standaardafdeling],,0)</f>
        <v>10 montage</v>
      </c>
    </row>
    <row r="2333" spans="30:33">
      <c r="AD2333" t="s">
        <v>53</v>
      </c>
      <c r="AE2333" t="s">
        <v>2315</v>
      </c>
      <c r="AG2333" t="str">
        <f>_xlfn.XLOOKUP(_aliassen[[#This Row],[standaard functie]],_stdfunctietabel[Standaardfunctie],_stdfunctietabel[standaardafdeling],,0)</f>
        <v>10 montage</v>
      </c>
    </row>
    <row r="2334" spans="30:33">
      <c r="AD2334" t="s">
        <v>107</v>
      </c>
      <c r="AE2334" t="s">
        <v>2316</v>
      </c>
      <c r="AG2334" t="str">
        <f>_xlfn.XLOOKUP(_aliassen[[#This Row],[standaard functie]],_stdfunctietabel[Standaardfunctie],_stdfunctietabel[standaardafdeling],,0)</f>
        <v>22 calculatie</v>
      </c>
    </row>
    <row r="2335" spans="30:33">
      <c r="AD2335" t="s">
        <v>53</v>
      </c>
      <c r="AE2335" t="s">
        <v>2317</v>
      </c>
      <c r="AG2335" t="str">
        <f>_xlfn.XLOOKUP(_aliassen[[#This Row],[standaard functie]],_stdfunctietabel[Standaardfunctie],_stdfunctietabel[standaardafdeling],,0)</f>
        <v>10 montage</v>
      </c>
    </row>
    <row r="2336" spans="30:33">
      <c r="AD2336" t="s">
        <v>53</v>
      </c>
      <c r="AE2336" t="s">
        <v>2318</v>
      </c>
      <c r="AG2336" t="str">
        <f>_xlfn.XLOOKUP(_aliassen[[#This Row],[standaard functie]],_stdfunctietabel[Standaardfunctie],_stdfunctietabel[standaardafdeling],,0)</f>
        <v>10 montage</v>
      </c>
    </row>
    <row r="2337" spans="30:33">
      <c r="AD2337" t="s">
        <v>53</v>
      </c>
      <c r="AE2337" t="s">
        <v>2319</v>
      </c>
      <c r="AG2337" t="str">
        <f>_xlfn.XLOOKUP(_aliassen[[#This Row],[standaard functie]],_stdfunctietabel[Standaardfunctie],_stdfunctietabel[standaardafdeling],,0)</f>
        <v>10 montage</v>
      </c>
    </row>
    <row r="2338" spans="30:33">
      <c r="AD2338" t="s">
        <v>53</v>
      </c>
      <c r="AE2338" t="s">
        <v>2320</v>
      </c>
      <c r="AG2338" t="str">
        <f>_xlfn.XLOOKUP(_aliassen[[#This Row],[standaard functie]],_stdfunctietabel[Standaardfunctie],_stdfunctietabel[standaardafdeling],,0)</f>
        <v>10 montage</v>
      </c>
    </row>
    <row r="2339" spans="30:33">
      <c r="AD2339" t="s">
        <v>53</v>
      </c>
      <c r="AE2339" t="s">
        <v>2321</v>
      </c>
      <c r="AG2339" t="str">
        <f>_xlfn.XLOOKUP(_aliassen[[#This Row],[standaard functie]],_stdfunctietabel[Standaardfunctie],_stdfunctietabel[standaardafdeling],,0)</f>
        <v>10 montage</v>
      </c>
    </row>
    <row r="2340" spans="30:33">
      <c r="AD2340" t="s">
        <v>53</v>
      </c>
      <c r="AE2340" t="s">
        <v>2322</v>
      </c>
      <c r="AG2340" t="str">
        <f>_xlfn.XLOOKUP(_aliassen[[#This Row],[standaard functie]],_stdfunctietabel[Standaardfunctie],_stdfunctietabel[standaardafdeling],,0)</f>
        <v>10 montage</v>
      </c>
    </row>
    <row r="2341" spans="30:33">
      <c r="AD2341" t="s">
        <v>53</v>
      </c>
      <c r="AE2341" t="s">
        <v>2323</v>
      </c>
      <c r="AG2341" t="str">
        <f>_xlfn.XLOOKUP(_aliassen[[#This Row],[standaard functie]],_stdfunctietabel[Standaardfunctie],_stdfunctietabel[standaardafdeling],,0)</f>
        <v>10 montage</v>
      </c>
    </row>
    <row r="2342" spans="30:33">
      <c r="AD2342" t="s">
        <v>53</v>
      </c>
      <c r="AE2342" t="s">
        <v>2324</v>
      </c>
      <c r="AG2342" t="str">
        <f>_xlfn.XLOOKUP(_aliassen[[#This Row],[standaard functie]],_stdfunctietabel[Standaardfunctie],_stdfunctietabel[standaardafdeling],,0)</f>
        <v>10 montage</v>
      </c>
    </row>
    <row r="2343" spans="30:33">
      <c r="AD2343" t="s">
        <v>53</v>
      </c>
      <c r="AE2343" t="s">
        <v>2325</v>
      </c>
      <c r="AG2343" t="str">
        <f>_xlfn.XLOOKUP(_aliassen[[#This Row],[standaard functie]],_stdfunctietabel[Standaardfunctie],_stdfunctietabel[standaardafdeling],,0)</f>
        <v>10 montage</v>
      </c>
    </row>
    <row r="2344" spans="30:33">
      <c r="AD2344" t="s">
        <v>53</v>
      </c>
      <c r="AE2344" t="s">
        <v>2326</v>
      </c>
      <c r="AG2344" t="str">
        <f>_xlfn.XLOOKUP(_aliassen[[#This Row],[standaard functie]],_stdfunctietabel[Standaardfunctie],_stdfunctietabel[standaardafdeling],,0)</f>
        <v>10 montage</v>
      </c>
    </row>
    <row r="2345" spans="30:33">
      <c r="AD2345" t="s">
        <v>53</v>
      </c>
      <c r="AE2345" t="s">
        <v>2327</v>
      </c>
      <c r="AG2345" t="str">
        <f>_xlfn.XLOOKUP(_aliassen[[#This Row],[standaard functie]],_stdfunctietabel[Standaardfunctie],_stdfunctietabel[standaardafdeling],,0)</f>
        <v>10 montage</v>
      </c>
    </row>
    <row r="2346" spans="30:33">
      <c r="AD2346" t="s">
        <v>53</v>
      </c>
      <c r="AE2346" t="s">
        <v>2328</v>
      </c>
      <c r="AG2346" t="str">
        <f>_xlfn.XLOOKUP(_aliassen[[#This Row],[standaard functie]],_stdfunctietabel[Standaardfunctie],_stdfunctietabel[standaardafdeling],,0)</f>
        <v>10 montage</v>
      </c>
    </row>
    <row r="2347" spans="30:33">
      <c r="AD2347" t="s">
        <v>53</v>
      </c>
      <c r="AE2347" t="s">
        <v>2329</v>
      </c>
      <c r="AG2347" t="str">
        <f>_xlfn.XLOOKUP(_aliassen[[#This Row],[standaard functie]],_stdfunctietabel[Standaardfunctie],_stdfunctietabel[standaardafdeling],,0)</f>
        <v>10 montage</v>
      </c>
    </row>
    <row r="2348" spans="30:33">
      <c r="AD2348" t="s">
        <v>53</v>
      </c>
      <c r="AE2348" t="s">
        <v>2330</v>
      </c>
      <c r="AG2348" t="str">
        <f>_xlfn.XLOOKUP(_aliassen[[#This Row],[standaard functie]],_stdfunctietabel[Standaardfunctie],_stdfunctietabel[standaardafdeling],,0)</f>
        <v>10 montage</v>
      </c>
    </row>
    <row r="2349" spans="30:33">
      <c r="AD2349" t="s">
        <v>59</v>
      </c>
      <c r="AE2349" t="s">
        <v>2331</v>
      </c>
      <c r="AG2349" t="str">
        <f>_xlfn.XLOOKUP(_aliassen[[#This Row],[standaard functie]],_stdfunctietabel[Standaardfunctie],_stdfunctietabel[standaardafdeling],,0)</f>
        <v>10 montage</v>
      </c>
    </row>
    <row r="2350" spans="30:33">
      <c r="AD2350" t="s">
        <v>53</v>
      </c>
      <c r="AE2350" t="s">
        <v>2332</v>
      </c>
      <c r="AG2350" t="str">
        <f>_xlfn.XLOOKUP(_aliassen[[#This Row],[standaard functie]],_stdfunctietabel[Standaardfunctie],_stdfunctietabel[standaardafdeling],,0)</f>
        <v>10 montage</v>
      </c>
    </row>
    <row r="2351" spans="30:33">
      <c r="AD2351" t="s">
        <v>53</v>
      </c>
      <c r="AE2351" t="s">
        <v>2333</v>
      </c>
      <c r="AG2351" t="str">
        <f>_xlfn.XLOOKUP(_aliassen[[#This Row],[standaard functie]],_stdfunctietabel[Standaardfunctie],_stdfunctietabel[standaardafdeling],,0)</f>
        <v>10 montage</v>
      </c>
    </row>
    <row r="2352" spans="30:33">
      <c r="AD2352" t="s">
        <v>53</v>
      </c>
      <c r="AE2352" t="s">
        <v>2334</v>
      </c>
      <c r="AG2352" t="str">
        <f>_xlfn.XLOOKUP(_aliassen[[#This Row],[standaard functie]],_stdfunctietabel[Standaardfunctie],_stdfunctietabel[standaardafdeling],,0)</f>
        <v>10 montage</v>
      </c>
    </row>
    <row r="2353" spans="30:33">
      <c r="AD2353" t="s">
        <v>53</v>
      </c>
      <c r="AE2353" t="s">
        <v>2335</v>
      </c>
      <c r="AG2353" t="str">
        <f>_xlfn.XLOOKUP(_aliassen[[#This Row],[standaard functie]],_stdfunctietabel[Standaardfunctie],_stdfunctietabel[standaardafdeling],,0)</f>
        <v>10 montage</v>
      </c>
    </row>
    <row r="2354" spans="30:33">
      <c r="AD2354" t="s">
        <v>53</v>
      </c>
      <c r="AE2354" t="s">
        <v>2336</v>
      </c>
      <c r="AG2354" t="str">
        <f>_xlfn.XLOOKUP(_aliassen[[#This Row],[standaard functie]],_stdfunctietabel[Standaardfunctie],_stdfunctietabel[standaardafdeling],,0)</f>
        <v>10 montage</v>
      </c>
    </row>
    <row r="2355" spans="30:33">
      <c r="AD2355" t="s">
        <v>53</v>
      </c>
      <c r="AE2355" t="s">
        <v>2337</v>
      </c>
      <c r="AG2355" t="str">
        <f>_xlfn.XLOOKUP(_aliassen[[#This Row],[standaard functie]],_stdfunctietabel[Standaardfunctie],_stdfunctietabel[standaardafdeling],,0)</f>
        <v>10 montage</v>
      </c>
    </row>
    <row r="2356" spans="30:33">
      <c r="AD2356" t="s">
        <v>53</v>
      </c>
      <c r="AE2356" t="s">
        <v>2338</v>
      </c>
      <c r="AG2356" t="str">
        <f>_xlfn.XLOOKUP(_aliassen[[#This Row],[standaard functie]],_stdfunctietabel[Standaardfunctie],_stdfunctietabel[standaardafdeling],,0)</f>
        <v>10 montage</v>
      </c>
    </row>
    <row r="2357" spans="30:33">
      <c r="AD2357" t="s">
        <v>53</v>
      </c>
      <c r="AE2357" t="s">
        <v>2339</v>
      </c>
      <c r="AG2357" t="str">
        <f>_xlfn.XLOOKUP(_aliassen[[#This Row],[standaard functie]],_stdfunctietabel[Standaardfunctie],_stdfunctietabel[standaardafdeling],,0)</f>
        <v>10 montage</v>
      </c>
    </row>
    <row r="2358" spans="30:33">
      <c r="AD2358" t="s">
        <v>53</v>
      </c>
      <c r="AE2358" t="s">
        <v>2340</v>
      </c>
      <c r="AG2358" t="str">
        <f>_xlfn.XLOOKUP(_aliassen[[#This Row],[standaard functie]],_stdfunctietabel[Standaardfunctie],_stdfunctietabel[standaardafdeling],,0)</f>
        <v>10 montage</v>
      </c>
    </row>
    <row r="2359" spans="30:33">
      <c r="AD2359" t="s">
        <v>53</v>
      </c>
      <c r="AE2359" t="s">
        <v>2341</v>
      </c>
      <c r="AG2359" t="str">
        <f>_xlfn.XLOOKUP(_aliassen[[#This Row],[standaard functie]],_stdfunctietabel[Standaardfunctie],_stdfunctietabel[standaardafdeling],,0)</f>
        <v>10 montage</v>
      </c>
    </row>
    <row r="2360" spans="30:33">
      <c r="AD2360" t="s">
        <v>53</v>
      </c>
      <c r="AE2360" t="s">
        <v>2342</v>
      </c>
      <c r="AG2360" t="str">
        <f>_xlfn.XLOOKUP(_aliassen[[#This Row],[standaard functie]],_stdfunctietabel[Standaardfunctie],_stdfunctietabel[standaardafdeling],,0)</f>
        <v>10 montage</v>
      </c>
    </row>
    <row r="2361" spans="30:33">
      <c r="AD2361" t="s">
        <v>53</v>
      </c>
      <c r="AE2361" t="s">
        <v>2343</v>
      </c>
      <c r="AG2361" t="str">
        <f>_xlfn.XLOOKUP(_aliassen[[#This Row],[standaard functie]],_stdfunctietabel[Standaardfunctie],_stdfunctietabel[standaardafdeling],,0)</f>
        <v>10 montage</v>
      </c>
    </row>
    <row r="2362" spans="30:33">
      <c r="AD2362" t="s">
        <v>53</v>
      </c>
      <c r="AE2362" t="s">
        <v>2344</v>
      </c>
      <c r="AG2362" t="str">
        <f>_xlfn.XLOOKUP(_aliassen[[#This Row],[standaard functie]],_stdfunctietabel[Standaardfunctie],_stdfunctietabel[standaardafdeling],,0)</f>
        <v>10 montage</v>
      </c>
    </row>
    <row r="2363" spans="30:33">
      <c r="AD2363" t="s">
        <v>53</v>
      </c>
      <c r="AE2363" t="s">
        <v>2345</v>
      </c>
      <c r="AG2363" t="str">
        <f>_xlfn.XLOOKUP(_aliassen[[#This Row],[standaard functie]],_stdfunctietabel[Standaardfunctie],_stdfunctietabel[standaardafdeling],,0)</f>
        <v>10 montage</v>
      </c>
    </row>
    <row r="2364" spans="30:33">
      <c r="AD2364" t="s">
        <v>53</v>
      </c>
      <c r="AE2364" t="s">
        <v>2346</v>
      </c>
      <c r="AG2364" t="str">
        <f>_xlfn.XLOOKUP(_aliassen[[#This Row],[standaard functie]],_stdfunctietabel[Standaardfunctie],_stdfunctietabel[standaardafdeling],,0)</f>
        <v>10 montage</v>
      </c>
    </row>
    <row r="2365" spans="30:33">
      <c r="AD2365" t="s">
        <v>53</v>
      </c>
      <c r="AE2365" t="s">
        <v>2347</v>
      </c>
      <c r="AG2365" t="str">
        <f>_xlfn.XLOOKUP(_aliassen[[#This Row],[standaard functie]],_stdfunctietabel[Standaardfunctie],_stdfunctietabel[standaardafdeling],,0)</f>
        <v>10 montage</v>
      </c>
    </row>
    <row r="2366" spans="30:33">
      <c r="AD2366" t="s">
        <v>53</v>
      </c>
      <c r="AE2366" t="s">
        <v>2348</v>
      </c>
      <c r="AG2366" t="str">
        <f>_xlfn.XLOOKUP(_aliassen[[#This Row],[standaard functie]],_stdfunctietabel[Standaardfunctie],_stdfunctietabel[standaardafdeling],,0)</f>
        <v>10 montage</v>
      </c>
    </row>
    <row r="2367" spans="30:33">
      <c r="AD2367" t="s">
        <v>53</v>
      </c>
      <c r="AE2367" t="s">
        <v>2349</v>
      </c>
      <c r="AG2367" t="str">
        <f>_xlfn.XLOOKUP(_aliassen[[#This Row],[standaard functie]],_stdfunctietabel[Standaardfunctie],_stdfunctietabel[standaardafdeling],,0)</f>
        <v>10 montage</v>
      </c>
    </row>
    <row r="2368" spans="30:33">
      <c r="AD2368" t="s">
        <v>53</v>
      </c>
      <c r="AE2368" t="s">
        <v>2350</v>
      </c>
      <c r="AG2368" t="str">
        <f>_xlfn.XLOOKUP(_aliassen[[#This Row],[standaard functie]],_stdfunctietabel[Standaardfunctie],_stdfunctietabel[standaardafdeling],,0)</f>
        <v>10 montage</v>
      </c>
    </row>
    <row r="2369" spans="30:33">
      <c r="AD2369" t="s">
        <v>53</v>
      </c>
      <c r="AE2369" t="s">
        <v>2351</v>
      </c>
      <c r="AG2369" t="str">
        <f>_xlfn.XLOOKUP(_aliassen[[#This Row],[standaard functie]],_stdfunctietabel[Standaardfunctie],_stdfunctietabel[standaardafdeling],,0)</f>
        <v>10 montage</v>
      </c>
    </row>
    <row r="2370" spans="30:33">
      <c r="AD2370" t="s">
        <v>53</v>
      </c>
      <c r="AE2370" t="s">
        <v>2352</v>
      </c>
      <c r="AG2370" t="str">
        <f>_xlfn.XLOOKUP(_aliassen[[#This Row],[standaard functie]],_stdfunctietabel[Standaardfunctie],_stdfunctietabel[standaardafdeling],,0)</f>
        <v>10 montage</v>
      </c>
    </row>
    <row r="2371" spans="30:33">
      <c r="AD2371" t="s">
        <v>53</v>
      </c>
      <c r="AE2371" t="s">
        <v>2353</v>
      </c>
      <c r="AG2371" t="str">
        <f>_xlfn.XLOOKUP(_aliassen[[#This Row],[standaard functie]],_stdfunctietabel[Standaardfunctie],_stdfunctietabel[standaardafdeling],,0)</f>
        <v>10 montage</v>
      </c>
    </row>
    <row r="2372" spans="30:33">
      <c r="AD2372" t="s">
        <v>53</v>
      </c>
      <c r="AE2372" t="s">
        <v>2354</v>
      </c>
      <c r="AG2372" t="str">
        <f>_xlfn.XLOOKUP(_aliassen[[#This Row],[standaard functie]],_stdfunctietabel[Standaardfunctie],_stdfunctietabel[standaardafdeling],,0)</f>
        <v>10 montage</v>
      </c>
    </row>
    <row r="2373" spans="30:33">
      <c r="AD2373" t="s">
        <v>191</v>
      </c>
      <c r="AE2373" t="s">
        <v>2355</v>
      </c>
      <c r="AG2373" t="str">
        <f>_xlfn.XLOOKUP(_aliassen[[#This Row],[standaard functie]],_stdfunctietabel[Standaardfunctie],_stdfunctietabel[standaardafdeling],,0)</f>
        <v>27 projectleiding</v>
      </c>
    </row>
    <row r="2374" spans="30:33">
      <c r="AD2374" t="s">
        <v>72</v>
      </c>
      <c r="AE2374" t="s">
        <v>2356</v>
      </c>
      <c r="AG2374" t="str">
        <f>_xlfn.XLOOKUP(_aliassen[[#This Row],[standaard functie]],_stdfunctietabel[Standaardfunctie],_stdfunctietabel[standaardafdeling],,0)</f>
        <v>11 service montage</v>
      </c>
    </row>
    <row r="2375" spans="30:33">
      <c r="AD2375" t="s">
        <v>72</v>
      </c>
      <c r="AE2375" t="s">
        <v>2357</v>
      </c>
      <c r="AG2375" t="str">
        <f>_xlfn.XLOOKUP(_aliassen[[#This Row],[standaard functie]],_stdfunctietabel[Standaardfunctie],_stdfunctietabel[standaardafdeling],,0)</f>
        <v>11 service montage</v>
      </c>
    </row>
    <row r="2376" spans="30:33">
      <c r="AD2376" t="s">
        <v>72</v>
      </c>
      <c r="AE2376" t="s">
        <v>2358</v>
      </c>
      <c r="AG2376" t="str">
        <f>_xlfn.XLOOKUP(_aliassen[[#This Row],[standaard functie]],_stdfunctietabel[Standaardfunctie],_stdfunctietabel[standaardafdeling],,0)</f>
        <v>11 service montage</v>
      </c>
    </row>
    <row r="2377" spans="30:33">
      <c r="AD2377" t="s">
        <v>147</v>
      </c>
      <c r="AE2377" t="s">
        <v>2359</v>
      </c>
      <c r="AG2377" t="str">
        <f>_xlfn.XLOOKUP(_aliassen[[#This Row],[standaard functie]],_stdfunctietabel[Standaardfunctie],_stdfunctietabel[standaardafdeling],,0)</f>
        <v>24 werkvoorbereiding</v>
      </c>
    </row>
    <row r="2378" spans="30:33">
      <c r="AD2378" t="s">
        <v>147</v>
      </c>
      <c r="AE2378" t="s">
        <v>2360</v>
      </c>
      <c r="AG2378" t="str">
        <f>_xlfn.XLOOKUP(_aliassen[[#This Row],[standaard functie]],_stdfunctietabel[Standaardfunctie],_stdfunctietabel[standaardafdeling],,0)</f>
        <v>24 werkvoorbereiding</v>
      </c>
    </row>
    <row r="2379" spans="30:33">
      <c r="AD2379" t="s">
        <v>53</v>
      </c>
      <c r="AE2379" t="s">
        <v>2361</v>
      </c>
      <c r="AG2379" t="str">
        <f>_xlfn.XLOOKUP(_aliassen[[#This Row],[standaard functie]],_stdfunctietabel[Standaardfunctie],_stdfunctietabel[standaardafdeling],,0)</f>
        <v>10 montage</v>
      </c>
    </row>
    <row r="2380" spans="30:33">
      <c r="AD2380" t="s">
        <v>53</v>
      </c>
      <c r="AE2380" t="s">
        <v>2362</v>
      </c>
      <c r="AG2380" t="str">
        <f>_xlfn.XLOOKUP(_aliassen[[#This Row],[standaard functie]],_stdfunctietabel[Standaardfunctie],_stdfunctietabel[standaardafdeling],,0)</f>
        <v>10 montage</v>
      </c>
    </row>
    <row r="2381" spans="30:33">
      <c r="AD2381" t="s">
        <v>151</v>
      </c>
      <c r="AE2381" t="s">
        <v>2363</v>
      </c>
      <c r="AG2381" t="str">
        <f>_xlfn.XLOOKUP(_aliassen[[#This Row],[standaard functie]],_stdfunctietabel[Standaardfunctie],_stdfunctietabel[standaardafdeling],,0)</f>
        <v>24 werkvoorbereiding</v>
      </c>
    </row>
    <row r="2382" spans="30:33">
      <c r="AD2382" t="s">
        <v>53</v>
      </c>
      <c r="AE2382" t="s">
        <v>2364</v>
      </c>
      <c r="AG2382" t="str">
        <f>_xlfn.XLOOKUP(_aliassen[[#This Row],[standaard functie]],_stdfunctietabel[Standaardfunctie],_stdfunctietabel[standaardafdeling],,0)</f>
        <v>10 montage</v>
      </c>
    </row>
    <row r="2383" spans="30:33">
      <c r="AD2383" t="s">
        <v>53</v>
      </c>
      <c r="AE2383" t="s">
        <v>2365</v>
      </c>
      <c r="AG2383" t="str">
        <f>_xlfn.XLOOKUP(_aliassen[[#This Row],[standaard functie]],_stdfunctietabel[Standaardfunctie],_stdfunctietabel[standaardafdeling],,0)</f>
        <v>10 montage</v>
      </c>
    </row>
    <row r="2384" spans="30:33">
      <c r="AD2384" t="s">
        <v>276</v>
      </c>
      <c r="AE2384" t="s">
        <v>2366</v>
      </c>
      <c r="AG2384">
        <f>_xlfn.XLOOKUP(_aliassen[[#This Row],[standaard functie]],_stdfunctietabel[Standaardfunctie],_stdfunctietabel[standaardafdeling],,0)</f>
        <v>0</v>
      </c>
    </row>
    <row r="2385" spans="30:33">
      <c r="AD2385" t="s">
        <v>53</v>
      </c>
      <c r="AE2385" t="s">
        <v>2367</v>
      </c>
      <c r="AG2385" t="str">
        <f>_xlfn.XLOOKUP(_aliassen[[#This Row],[standaard functie]],_stdfunctietabel[Standaardfunctie],_stdfunctietabel[standaardafdeling],,0)</f>
        <v>10 montage</v>
      </c>
    </row>
    <row r="2386" spans="30:33">
      <c r="AD2386" t="s">
        <v>53</v>
      </c>
      <c r="AE2386" t="s">
        <v>2368</v>
      </c>
      <c r="AG2386" t="str">
        <f>_xlfn.XLOOKUP(_aliassen[[#This Row],[standaard functie]],_stdfunctietabel[Standaardfunctie],_stdfunctietabel[standaardafdeling],,0)</f>
        <v>10 montage</v>
      </c>
    </row>
    <row r="2387" spans="30:33">
      <c r="AD2387" t="s">
        <v>53</v>
      </c>
      <c r="AE2387" t="s">
        <v>2369</v>
      </c>
      <c r="AG2387" t="str">
        <f>_xlfn.XLOOKUP(_aliassen[[#This Row],[standaard functie]],_stdfunctietabel[Standaardfunctie],_stdfunctietabel[standaardafdeling],,0)</f>
        <v>10 montage</v>
      </c>
    </row>
    <row r="2388" spans="30:33">
      <c r="AD2388" t="s">
        <v>53</v>
      </c>
      <c r="AE2388" t="s">
        <v>2370</v>
      </c>
      <c r="AG2388" t="str">
        <f>_xlfn.XLOOKUP(_aliassen[[#This Row],[standaard functie]],_stdfunctietabel[Standaardfunctie],_stdfunctietabel[standaardafdeling],,0)</f>
        <v>10 montage</v>
      </c>
    </row>
    <row r="2389" spans="30:33">
      <c r="AD2389" t="s">
        <v>53</v>
      </c>
      <c r="AE2389" t="s">
        <v>2371</v>
      </c>
      <c r="AG2389" t="str">
        <f>_xlfn.XLOOKUP(_aliassen[[#This Row],[standaard functie]],_stdfunctietabel[Standaardfunctie],_stdfunctietabel[standaardafdeling],,0)</f>
        <v>10 montage</v>
      </c>
    </row>
    <row r="2390" spans="30:33">
      <c r="AD2390" t="s">
        <v>53</v>
      </c>
      <c r="AE2390" t="s">
        <v>2372</v>
      </c>
      <c r="AG2390" t="str">
        <f>_xlfn.XLOOKUP(_aliassen[[#This Row],[standaard functie]],_stdfunctietabel[Standaardfunctie],_stdfunctietabel[standaardafdeling],,0)</f>
        <v>10 montage</v>
      </c>
    </row>
    <row r="2391" spans="30:33">
      <c r="AD2391" t="s">
        <v>53</v>
      </c>
      <c r="AE2391" t="s">
        <v>2373</v>
      </c>
      <c r="AG2391" t="str">
        <f>_xlfn.XLOOKUP(_aliassen[[#This Row],[standaard functie]],_stdfunctietabel[Standaardfunctie],_stdfunctietabel[standaardafdeling],,0)</f>
        <v>10 montage</v>
      </c>
    </row>
    <row r="2392" spans="30:33">
      <c r="AD2392" t="s">
        <v>53</v>
      </c>
      <c r="AE2392" t="s">
        <v>2374</v>
      </c>
      <c r="AG2392" t="str">
        <f>_xlfn.XLOOKUP(_aliassen[[#This Row],[standaard functie]],_stdfunctietabel[Standaardfunctie],_stdfunctietabel[standaardafdeling],,0)</f>
        <v>10 montage</v>
      </c>
    </row>
    <row r="2393" spans="30:33">
      <c r="AD2393" t="s">
        <v>53</v>
      </c>
      <c r="AE2393" t="s">
        <v>2375</v>
      </c>
      <c r="AG2393" t="str">
        <f>_xlfn.XLOOKUP(_aliassen[[#This Row],[standaard functie]],_stdfunctietabel[Standaardfunctie],_stdfunctietabel[standaardafdeling],,0)</f>
        <v>10 montage</v>
      </c>
    </row>
    <row r="2394" spans="30:33">
      <c r="AD2394" t="s">
        <v>53</v>
      </c>
      <c r="AE2394" t="s">
        <v>2376</v>
      </c>
      <c r="AG2394" t="str">
        <f>_xlfn.XLOOKUP(_aliassen[[#This Row],[standaard functie]],_stdfunctietabel[Standaardfunctie],_stdfunctietabel[standaardafdeling],,0)</f>
        <v>10 montage</v>
      </c>
    </row>
    <row r="2395" spans="30:33">
      <c r="AD2395" t="s">
        <v>53</v>
      </c>
      <c r="AE2395" t="s">
        <v>2377</v>
      </c>
      <c r="AG2395" t="str">
        <f>_xlfn.XLOOKUP(_aliassen[[#This Row],[standaard functie]],_stdfunctietabel[Standaardfunctie],_stdfunctietabel[standaardafdeling],,0)</f>
        <v>10 montage</v>
      </c>
    </row>
    <row r="2396" spans="30:33">
      <c r="AD2396" t="s">
        <v>53</v>
      </c>
      <c r="AE2396" t="s">
        <v>2378</v>
      </c>
      <c r="AG2396" t="str">
        <f>_xlfn.XLOOKUP(_aliassen[[#This Row],[standaard functie]],_stdfunctietabel[Standaardfunctie],_stdfunctietabel[standaardafdeling],,0)</f>
        <v>10 montage</v>
      </c>
    </row>
    <row r="2397" spans="30:33">
      <c r="AD2397" t="s">
        <v>53</v>
      </c>
      <c r="AE2397" t="s">
        <v>2379</v>
      </c>
      <c r="AG2397" t="str">
        <f>_xlfn.XLOOKUP(_aliassen[[#This Row],[standaard functie]],_stdfunctietabel[Standaardfunctie],_stdfunctietabel[standaardafdeling],,0)</f>
        <v>10 montage</v>
      </c>
    </row>
    <row r="2398" spans="30:33">
      <c r="AD2398" t="s">
        <v>248</v>
      </c>
      <c r="AE2398" t="s">
        <v>2380</v>
      </c>
      <c r="AG2398" t="str">
        <f>_xlfn.XLOOKUP(_aliassen[[#This Row],[standaard functie]],_stdfunctietabel[Standaardfunctie],_stdfunctietabel[standaardafdeling],,0)</f>
        <v>36 hrm</v>
      </c>
    </row>
    <row r="2399" spans="30:33">
      <c r="AD2399" t="s">
        <v>135</v>
      </c>
      <c r="AE2399" t="s">
        <v>2381</v>
      </c>
      <c r="AG2399" t="str">
        <f>_xlfn.XLOOKUP(_aliassen[[#This Row],[standaard functie]],_stdfunctietabel[Standaardfunctie],_stdfunctietabel[standaardafdeling],,0)</f>
        <v>23 engineering</v>
      </c>
    </row>
    <row r="2400" spans="30:33">
      <c r="AD2400" t="s">
        <v>61</v>
      </c>
      <c r="AE2400" t="s">
        <v>2382</v>
      </c>
      <c r="AG2400" t="str">
        <f>_xlfn.XLOOKUP(_aliassen[[#This Row],[standaard functie]],_stdfunctietabel[Standaardfunctie],_stdfunctietabel[standaardafdeling],,0)</f>
        <v>10 montage</v>
      </c>
    </row>
    <row r="2401" spans="30:33">
      <c r="AD2401" t="s">
        <v>57</v>
      </c>
      <c r="AE2401" t="s">
        <v>2383</v>
      </c>
      <c r="AG2401" t="str">
        <f>_xlfn.XLOOKUP(_aliassen[[#This Row],[standaard functie]],_stdfunctietabel[Standaardfunctie],_stdfunctietabel[standaardafdeling],,0)</f>
        <v>10 montage</v>
      </c>
    </row>
    <row r="2402" spans="30:33">
      <c r="AD2402" t="s">
        <v>61</v>
      </c>
      <c r="AE2402" t="s">
        <v>2384</v>
      </c>
      <c r="AG2402" t="str">
        <f>_xlfn.XLOOKUP(_aliassen[[#This Row],[standaard functie]],_stdfunctietabel[Standaardfunctie],_stdfunctietabel[standaardafdeling],,0)</f>
        <v>10 montage</v>
      </c>
    </row>
    <row r="2403" spans="30:33">
      <c r="AD2403" t="s">
        <v>61</v>
      </c>
      <c r="AE2403" t="s">
        <v>2385</v>
      </c>
      <c r="AG2403" t="str">
        <f>_xlfn.XLOOKUP(_aliassen[[#This Row],[standaard functie]],_stdfunctietabel[Standaardfunctie],_stdfunctietabel[standaardafdeling],,0)</f>
        <v>10 montage</v>
      </c>
    </row>
    <row r="2404" spans="30:33">
      <c r="AD2404" t="s">
        <v>61</v>
      </c>
      <c r="AE2404" t="s">
        <v>2386</v>
      </c>
      <c r="AG2404" t="str">
        <f>_xlfn.XLOOKUP(_aliassen[[#This Row],[standaard functie]],_stdfunctietabel[Standaardfunctie],_stdfunctietabel[standaardafdeling],,0)</f>
        <v>10 montage</v>
      </c>
    </row>
    <row r="2405" spans="30:33">
      <c r="AD2405" t="s">
        <v>130</v>
      </c>
      <c r="AE2405" t="s">
        <v>2387</v>
      </c>
      <c r="AG2405" t="str">
        <f>_xlfn.XLOOKUP(_aliassen[[#This Row],[standaard functie]],_stdfunctietabel[Standaardfunctie],_stdfunctietabel[standaardafdeling],,0)</f>
        <v>23 engineering</v>
      </c>
    </row>
    <row r="2406" spans="30:33">
      <c r="AD2406" t="s">
        <v>61</v>
      </c>
      <c r="AE2406" t="s">
        <v>2388</v>
      </c>
      <c r="AG2406" t="str">
        <f>_xlfn.XLOOKUP(_aliassen[[#This Row],[standaard functie]],_stdfunctietabel[Standaardfunctie],_stdfunctietabel[standaardafdeling],,0)</f>
        <v>10 montage</v>
      </c>
    </row>
    <row r="2407" spans="30:33">
      <c r="AD2407" t="s">
        <v>276</v>
      </c>
      <c r="AE2407" t="s">
        <v>2389</v>
      </c>
      <c r="AG2407">
        <f>_xlfn.XLOOKUP(_aliassen[[#This Row],[standaard functie]],_stdfunctietabel[Standaardfunctie],_stdfunctietabel[standaardafdeling],,0)</f>
        <v>0</v>
      </c>
    </row>
    <row r="2408" spans="30:33">
      <c r="AD2408" t="s">
        <v>276</v>
      </c>
      <c r="AE2408" t="s">
        <v>2390</v>
      </c>
      <c r="AG2408">
        <f>_xlfn.XLOOKUP(_aliassen[[#This Row],[standaard functie]],_stdfunctietabel[Standaardfunctie],_stdfunctietabel[standaardafdeling],,0)</f>
        <v>0</v>
      </c>
    </row>
    <row r="2409" spans="30:33">
      <c r="AD2409" t="s">
        <v>61</v>
      </c>
      <c r="AE2409" t="s">
        <v>2391</v>
      </c>
      <c r="AG2409" t="str">
        <f>_xlfn.XLOOKUP(_aliassen[[#This Row],[standaard functie]],_stdfunctietabel[Standaardfunctie],_stdfunctietabel[standaardafdeling],,0)</f>
        <v>10 montage</v>
      </c>
    </row>
    <row r="2410" spans="30:33">
      <c r="AD2410" t="s">
        <v>61</v>
      </c>
      <c r="AE2410" t="s">
        <v>2392</v>
      </c>
      <c r="AG2410" t="str">
        <f>_xlfn.XLOOKUP(_aliassen[[#This Row],[standaard functie]],_stdfunctietabel[Standaardfunctie],_stdfunctietabel[standaardafdeling],,0)</f>
        <v>10 montage</v>
      </c>
    </row>
    <row r="2411" spans="30:33">
      <c r="AD2411" t="s">
        <v>59</v>
      </c>
      <c r="AE2411" t="s">
        <v>2393</v>
      </c>
      <c r="AG2411" t="str">
        <f>_xlfn.XLOOKUP(_aliassen[[#This Row],[standaard functie]],_stdfunctietabel[Standaardfunctie],_stdfunctietabel[standaardafdeling],,0)</f>
        <v>10 montage</v>
      </c>
    </row>
    <row r="2412" spans="30:33">
      <c r="AD2412" t="s">
        <v>61</v>
      </c>
      <c r="AE2412" t="s">
        <v>2393</v>
      </c>
      <c r="AG2412" t="str">
        <f>_xlfn.XLOOKUP(_aliassen[[#This Row],[standaard functie]],_stdfunctietabel[Standaardfunctie],_stdfunctietabel[standaardafdeling],,0)</f>
        <v>10 montage</v>
      </c>
    </row>
    <row r="2413" spans="30:33">
      <c r="AD2413" t="s">
        <v>61</v>
      </c>
      <c r="AE2413" t="s">
        <v>2394</v>
      </c>
      <c r="AG2413" t="str">
        <f>_xlfn.XLOOKUP(_aliassen[[#This Row],[standaard functie]],_stdfunctietabel[Standaardfunctie],_stdfunctietabel[standaardafdeling],,0)</f>
        <v>10 montage</v>
      </c>
    </row>
    <row r="2414" spans="30:33">
      <c r="AD2414" t="s">
        <v>59</v>
      </c>
      <c r="AE2414" t="s">
        <v>2395</v>
      </c>
      <c r="AG2414" t="str">
        <f>_xlfn.XLOOKUP(_aliassen[[#This Row],[standaard functie]],_stdfunctietabel[Standaardfunctie],_stdfunctietabel[standaardafdeling],,0)</f>
        <v>10 montage</v>
      </c>
    </row>
    <row r="2415" spans="30:33">
      <c r="AD2415" t="s">
        <v>61</v>
      </c>
      <c r="AE2415" t="s">
        <v>2395</v>
      </c>
      <c r="AG2415" t="str">
        <f>_xlfn.XLOOKUP(_aliassen[[#This Row],[standaard functie]],_stdfunctietabel[Standaardfunctie],_stdfunctietabel[standaardafdeling],,0)</f>
        <v>10 montage</v>
      </c>
    </row>
    <row r="2416" spans="30:33">
      <c r="AD2416" t="s">
        <v>61</v>
      </c>
      <c r="AE2416" t="s">
        <v>2396</v>
      </c>
      <c r="AG2416" t="str">
        <f>_xlfn.XLOOKUP(_aliassen[[#This Row],[standaard functie]],_stdfunctietabel[Standaardfunctie],_stdfunctietabel[standaardafdeling],,0)</f>
        <v>10 montage</v>
      </c>
    </row>
    <row r="2417" spans="30:33">
      <c r="AD2417" t="s">
        <v>61</v>
      </c>
      <c r="AE2417" t="s">
        <v>2397</v>
      </c>
      <c r="AG2417" t="str">
        <f>_xlfn.XLOOKUP(_aliassen[[#This Row],[standaard functie]],_stdfunctietabel[Standaardfunctie],_stdfunctietabel[standaardafdeling],,0)</f>
        <v>10 montage</v>
      </c>
    </row>
    <row r="2418" spans="30:33">
      <c r="AD2418" t="s">
        <v>61</v>
      </c>
      <c r="AE2418" t="s">
        <v>2398</v>
      </c>
      <c r="AG2418" t="str">
        <f>_xlfn.XLOOKUP(_aliassen[[#This Row],[standaard functie]],_stdfunctietabel[Standaardfunctie],_stdfunctietabel[standaardafdeling],,0)</f>
        <v>10 montage</v>
      </c>
    </row>
    <row r="2419" spans="30:33">
      <c r="AD2419" t="s">
        <v>59</v>
      </c>
      <c r="AE2419" t="s">
        <v>2399</v>
      </c>
      <c r="AG2419" t="str">
        <f>_xlfn.XLOOKUP(_aliassen[[#This Row],[standaard functie]],_stdfunctietabel[Standaardfunctie],_stdfunctietabel[standaardafdeling],,0)</f>
        <v>10 montage</v>
      </c>
    </row>
    <row r="2420" spans="30:33">
      <c r="AD2420" t="s">
        <v>193</v>
      </c>
      <c r="AE2420" t="s">
        <v>2400</v>
      </c>
      <c r="AG2420" t="str">
        <f>_xlfn.XLOOKUP(_aliassen[[#This Row],[standaard functie]],_stdfunctietabel[Standaardfunctie],_stdfunctietabel[standaardafdeling],,0)</f>
        <v>27 projectleiding</v>
      </c>
    </row>
    <row r="2421" spans="30:33">
      <c r="AD2421" t="s">
        <v>61</v>
      </c>
      <c r="AE2421" t="s">
        <v>2401</v>
      </c>
      <c r="AG2421" t="str">
        <f>_xlfn.XLOOKUP(_aliassen[[#This Row],[standaard functie]],_stdfunctietabel[Standaardfunctie],_stdfunctietabel[standaardafdeling],,0)</f>
        <v>10 montage</v>
      </c>
    </row>
    <row r="2422" spans="30:33">
      <c r="AD2422" t="s">
        <v>118</v>
      </c>
      <c r="AE2422" t="s">
        <v>2402</v>
      </c>
      <c r="AG2422" t="str">
        <f>_xlfn.XLOOKUP(_aliassen[[#This Row],[standaard functie]],_stdfunctietabel[Standaardfunctie],_stdfunctietabel[standaardafdeling],,0)</f>
        <v>23 engineering</v>
      </c>
    </row>
    <row r="2423" spans="30:33">
      <c r="AD2423" t="s">
        <v>61</v>
      </c>
      <c r="AE2423" t="s">
        <v>2403</v>
      </c>
      <c r="AG2423" t="str">
        <f>_xlfn.XLOOKUP(_aliassen[[#This Row],[standaard functie]],_stdfunctietabel[Standaardfunctie],_stdfunctietabel[standaardafdeling],,0)</f>
        <v>10 montage</v>
      </c>
    </row>
    <row r="2424" spans="30:33">
      <c r="AD2424" t="s">
        <v>61</v>
      </c>
      <c r="AE2424" t="s">
        <v>2404</v>
      </c>
      <c r="AG2424" t="str">
        <f>_xlfn.XLOOKUP(_aliassen[[#This Row],[standaard functie]],_stdfunctietabel[Standaardfunctie],_stdfunctietabel[standaardafdeling],,0)</f>
        <v>10 montage</v>
      </c>
    </row>
    <row r="2425" spans="30:33">
      <c r="AD2425" t="s">
        <v>86</v>
      </c>
      <c r="AE2425" t="s">
        <v>2405</v>
      </c>
      <c r="AG2425" t="str">
        <f>_xlfn.XLOOKUP(_aliassen[[#This Row],[standaard functie]],_stdfunctietabel[Standaardfunctie],_stdfunctietabel[standaardafdeling],,0)</f>
        <v>11 service montage</v>
      </c>
    </row>
    <row r="2426" spans="30:33">
      <c r="AD2426" t="s">
        <v>61</v>
      </c>
      <c r="AE2426" t="s">
        <v>2406</v>
      </c>
      <c r="AG2426" t="str">
        <f>_xlfn.XLOOKUP(_aliassen[[#This Row],[standaard functie]],_stdfunctietabel[Standaardfunctie],_stdfunctietabel[standaardafdeling],,0)</f>
        <v>10 montage</v>
      </c>
    </row>
    <row r="2427" spans="30:33">
      <c r="AD2427" t="s">
        <v>74</v>
      </c>
      <c r="AE2427" t="s">
        <v>2406</v>
      </c>
      <c r="AG2427" t="str">
        <f>_xlfn.XLOOKUP(_aliassen[[#This Row],[standaard functie]],_stdfunctietabel[Standaardfunctie],_stdfunctietabel[standaardafdeling],,0)</f>
        <v>11 service montage</v>
      </c>
    </row>
    <row r="2428" spans="30:33">
      <c r="AD2428" t="s">
        <v>61</v>
      </c>
      <c r="AE2428" t="s">
        <v>2407</v>
      </c>
      <c r="AG2428" t="str">
        <f>_xlfn.XLOOKUP(_aliassen[[#This Row],[standaard functie]],_stdfunctietabel[Standaardfunctie],_stdfunctietabel[standaardafdeling],,0)</f>
        <v>10 montage</v>
      </c>
    </row>
    <row r="2429" spans="30:33">
      <c r="AD2429" t="s">
        <v>61</v>
      </c>
      <c r="AE2429" t="s">
        <v>2408</v>
      </c>
      <c r="AG2429" t="str">
        <f>_xlfn.XLOOKUP(_aliassen[[#This Row],[standaard functie]],_stdfunctietabel[Standaardfunctie],_stdfunctietabel[standaardafdeling],,0)</f>
        <v>10 montage</v>
      </c>
    </row>
    <row r="2430" spans="30:33">
      <c r="AD2430" t="s">
        <v>61</v>
      </c>
      <c r="AE2430" t="s">
        <v>2409</v>
      </c>
      <c r="AG2430" t="str">
        <f>_xlfn.XLOOKUP(_aliassen[[#This Row],[standaard functie]],_stdfunctietabel[Standaardfunctie],_stdfunctietabel[standaardafdeling],,0)</f>
        <v>10 montage</v>
      </c>
    </row>
    <row r="2431" spans="30:33">
      <c r="AD2431" t="s">
        <v>275</v>
      </c>
      <c r="AE2431" t="s">
        <v>2410</v>
      </c>
      <c r="AG2431" t="str">
        <f>_xlfn.XLOOKUP(_aliassen[[#This Row],[standaard functie]],_stdfunctietabel[Standaardfunctie],_stdfunctietabel[standaardafdeling],,0)</f>
        <v>11 service montage</v>
      </c>
    </row>
    <row r="2432" spans="30:33">
      <c r="AD2432" t="s">
        <v>61</v>
      </c>
      <c r="AE2432" t="s">
        <v>2411</v>
      </c>
      <c r="AG2432" t="str">
        <f>_xlfn.XLOOKUP(_aliassen[[#This Row],[standaard functie]],_stdfunctietabel[Standaardfunctie],_stdfunctietabel[standaardafdeling],,0)</f>
        <v>10 montage</v>
      </c>
    </row>
    <row r="2433" spans="30:33">
      <c r="AD2433" t="s">
        <v>53</v>
      </c>
      <c r="AE2433" t="s">
        <v>2412</v>
      </c>
      <c r="AG2433" t="str">
        <f>_xlfn.XLOOKUP(_aliassen[[#This Row],[standaard functie]],_stdfunctietabel[Standaardfunctie],_stdfunctietabel[standaardafdeling],,0)</f>
        <v>10 montage</v>
      </c>
    </row>
    <row r="2434" spans="30:33">
      <c r="AD2434" t="s">
        <v>61</v>
      </c>
      <c r="AE2434" t="s">
        <v>2413</v>
      </c>
      <c r="AG2434" t="str">
        <f>_xlfn.XLOOKUP(_aliassen[[#This Row],[standaard functie]],_stdfunctietabel[Standaardfunctie],_stdfunctietabel[standaardafdeling],,0)</f>
        <v>10 montage</v>
      </c>
    </row>
    <row r="2435" spans="30:33">
      <c r="AD2435" t="s">
        <v>61</v>
      </c>
      <c r="AE2435" t="s">
        <v>2414</v>
      </c>
      <c r="AG2435" t="str">
        <f>_xlfn.XLOOKUP(_aliassen[[#This Row],[standaard functie]],_stdfunctietabel[Standaardfunctie],_stdfunctietabel[standaardafdeling],,0)</f>
        <v>10 montage</v>
      </c>
    </row>
    <row r="2436" spans="30:33">
      <c r="AD2436" t="s">
        <v>61</v>
      </c>
      <c r="AE2436" t="s">
        <v>2415</v>
      </c>
      <c r="AG2436" t="str">
        <f>_xlfn.XLOOKUP(_aliassen[[#This Row],[standaard functie]],_stdfunctietabel[Standaardfunctie],_stdfunctietabel[standaardafdeling],,0)</f>
        <v>10 montage</v>
      </c>
    </row>
    <row r="2437" spans="30:33">
      <c r="AD2437" t="s">
        <v>151</v>
      </c>
      <c r="AE2437" t="s">
        <v>2416</v>
      </c>
      <c r="AG2437" t="str">
        <f>_xlfn.XLOOKUP(_aliassen[[#This Row],[standaard functie]],_stdfunctietabel[Standaardfunctie],_stdfunctietabel[standaardafdeling],,0)</f>
        <v>24 werkvoorbereiding</v>
      </c>
    </row>
    <row r="2438" spans="30:33">
      <c r="AD2438" t="s">
        <v>61</v>
      </c>
      <c r="AE2438" t="s">
        <v>2417</v>
      </c>
      <c r="AG2438" t="str">
        <f>_xlfn.XLOOKUP(_aliassen[[#This Row],[standaard functie]],_stdfunctietabel[Standaardfunctie],_stdfunctietabel[standaardafdeling],,0)</f>
        <v>10 montage</v>
      </c>
    </row>
    <row r="2439" spans="30:33">
      <c r="AD2439" t="s">
        <v>61</v>
      </c>
      <c r="AE2439" t="s">
        <v>2418</v>
      </c>
      <c r="AG2439" t="str">
        <f>_xlfn.XLOOKUP(_aliassen[[#This Row],[standaard functie]],_stdfunctietabel[Standaardfunctie],_stdfunctietabel[standaardafdeling],,0)</f>
        <v>10 montage</v>
      </c>
    </row>
    <row r="2440" spans="30:33">
      <c r="AD2440" t="s">
        <v>59</v>
      </c>
      <c r="AE2440" t="s">
        <v>2419</v>
      </c>
      <c r="AG2440" t="str">
        <f>_xlfn.XLOOKUP(_aliassen[[#This Row],[standaard functie]],_stdfunctietabel[Standaardfunctie],_stdfunctietabel[standaardafdeling],,0)</f>
        <v>10 montage</v>
      </c>
    </row>
    <row r="2441" spans="30:33">
      <c r="AD2441" t="s">
        <v>61</v>
      </c>
      <c r="AE2441" t="s">
        <v>2420</v>
      </c>
      <c r="AG2441" t="str">
        <f>_xlfn.XLOOKUP(_aliassen[[#This Row],[standaard functie]],_stdfunctietabel[Standaardfunctie],_stdfunctietabel[standaardafdeling],,0)</f>
        <v>10 montage</v>
      </c>
    </row>
    <row r="2442" spans="30:33">
      <c r="AD2442" t="s">
        <v>74</v>
      </c>
      <c r="AE2442" t="s">
        <v>2421</v>
      </c>
      <c r="AG2442" t="str">
        <f>_xlfn.XLOOKUP(_aliassen[[#This Row],[standaard functie]],_stdfunctietabel[Standaardfunctie],_stdfunctietabel[standaardafdeling],,0)</f>
        <v>11 service montage</v>
      </c>
    </row>
    <row r="2443" spans="30:33">
      <c r="AD2443" t="s">
        <v>61</v>
      </c>
      <c r="AE2443" t="s">
        <v>2422</v>
      </c>
      <c r="AG2443" t="str">
        <f>_xlfn.XLOOKUP(_aliassen[[#This Row],[standaard functie]],_stdfunctietabel[Standaardfunctie],_stdfunctietabel[standaardafdeling],,0)</f>
        <v>10 montage</v>
      </c>
    </row>
    <row r="2444" spans="30:33">
      <c r="AD2444" t="s">
        <v>53</v>
      </c>
      <c r="AE2444" t="s">
        <v>2423</v>
      </c>
      <c r="AG2444" t="str">
        <f>_xlfn.XLOOKUP(_aliassen[[#This Row],[standaard functie]],_stdfunctietabel[Standaardfunctie],_stdfunctietabel[standaardafdeling],,0)</f>
        <v>10 montage</v>
      </c>
    </row>
    <row r="2445" spans="30:33">
      <c r="AD2445" t="s">
        <v>53</v>
      </c>
      <c r="AE2445" t="s">
        <v>2424</v>
      </c>
      <c r="AG2445" t="str">
        <f>_xlfn.XLOOKUP(_aliassen[[#This Row],[standaard functie]],_stdfunctietabel[Standaardfunctie],_stdfunctietabel[standaardafdeling],,0)</f>
        <v>10 montage</v>
      </c>
    </row>
    <row r="2446" spans="30:33">
      <c r="AD2446" t="s">
        <v>53</v>
      </c>
      <c r="AE2446" t="s">
        <v>2425</v>
      </c>
      <c r="AG2446" t="str">
        <f>_xlfn.XLOOKUP(_aliassen[[#This Row],[standaard functie]],_stdfunctietabel[Standaardfunctie],_stdfunctietabel[standaardafdeling],,0)</f>
        <v>10 montage</v>
      </c>
    </row>
    <row r="2447" spans="30:33">
      <c r="AD2447" t="s">
        <v>53</v>
      </c>
      <c r="AE2447" t="s">
        <v>2426</v>
      </c>
      <c r="AG2447" t="str">
        <f>_xlfn.XLOOKUP(_aliassen[[#This Row],[standaard functie]],_stdfunctietabel[Standaardfunctie],_stdfunctietabel[standaardafdeling],,0)</f>
        <v>10 montage</v>
      </c>
    </row>
    <row r="2448" spans="30:33">
      <c r="AD2448" t="s">
        <v>53</v>
      </c>
      <c r="AE2448" t="s">
        <v>2427</v>
      </c>
      <c r="AG2448" t="str">
        <f>_xlfn.XLOOKUP(_aliassen[[#This Row],[standaard functie]],_stdfunctietabel[Standaardfunctie],_stdfunctietabel[standaardafdeling],,0)</f>
        <v>10 montage</v>
      </c>
    </row>
    <row r="2449" spans="30:33">
      <c r="AD2449" t="s">
        <v>53</v>
      </c>
      <c r="AE2449" t="s">
        <v>2428</v>
      </c>
      <c r="AG2449" t="str">
        <f>_xlfn.XLOOKUP(_aliassen[[#This Row],[standaard functie]],_stdfunctietabel[Standaardfunctie],_stdfunctietabel[standaardafdeling],,0)</f>
        <v>10 montage</v>
      </c>
    </row>
    <row r="2450" spans="30:33">
      <c r="AD2450" t="s">
        <v>81</v>
      </c>
      <c r="AE2450" t="s">
        <v>2429</v>
      </c>
      <c r="AG2450" t="str">
        <f>_xlfn.XLOOKUP(_aliassen[[#This Row],[standaard functie]],_stdfunctietabel[Standaardfunctie],_stdfunctietabel[standaardafdeling],,0)</f>
        <v>11 service montage</v>
      </c>
    </row>
    <row r="2451" spans="30:33">
      <c r="AD2451" t="s">
        <v>210</v>
      </c>
      <c r="AE2451" t="s">
        <v>2430</v>
      </c>
      <c r="AG2451" t="str">
        <f>_xlfn.XLOOKUP(_aliassen[[#This Row],[standaard functie]],_stdfunctietabel[Standaardfunctie],_stdfunctietabel[standaardafdeling],,0)</f>
        <v>31 directie</v>
      </c>
    </row>
    <row r="2452" spans="30:33">
      <c r="AD2452" t="s">
        <v>193</v>
      </c>
      <c r="AE2452" t="s">
        <v>2431</v>
      </c>
      <c r="AG2452" t="str">
        <f>_xlfn.XLOOKUP(_aliassen[[#This Row],[standaard functie]],_stdfunctietabel[Standaardfunctie],_stdfunctietabel[standaardafdeling],,0)</f>
        <v>27 projectleiding</v>
      </c>
    </row>
    <row r="2453" spans="30:33">
      <c r="AD2453" t="s">
        <v>193</v>
      </c>
      <c r="AE2453" t="s">
        <v>2432</v>
      </c>
      <c r="AG2453" t="str">
        <f>_xlfn.XLOOKUP(_aliassen[[#This Row],[standaard functie]],_stdfunctietabel[Standaardfunctie],_stdfunctietabel[standaardafdeling],,0)</f>
        <v>27 projectleiding</v>
      </c>
    </row>
    <row r="2454" spans="30:33">
      <c r="AD2454" t="s">
        <v>211</v>
      </c>
      <c r="AE2454" t="s">
        <v>2432</v>
      </c>
      <c r="AG2454" t="str">
        <f>_xlfn.XLOOKUP(_aliassen[[#This Row],[standaard functie]],_stdfunctietabel[Standaardfunctie],_stdfunctietabel[standaardafdeling],,0)</f>
        <v>31 directie</v>
      </c>
    </row>
    <row r="2455" spans="30:33">
      <c r="AD2455" t="s">
        <v>179</v>
      </c>
      <c r="AE2455" t="s">
        <v>2433</v>
      </c>
      <c r="AG2455" t="str">
        <f>_xlfn.XLOOKUP(_aliassen[[#This Row],[standaard functie]],_stdfunctietabel[Standaardfunctie],_stdfunctietabel[standaardafdeling],,0)</f>
        <v>26 magazijn</v>
      </c>
    </row>
    <row r="2456" spans="30:33">
      <c r="AD2456" t="s">
        <v>215</v>
      </c>
      <c r="AE2456" t="s">
        <v>2434</v>
      </c>
      <c r="AG2456" t="str">
        <f>_xlfn.XLOOKUP(_aliassen[[#This Row],[standaard functie]],_stdfunctietabel[Standaardfunctie],_stdfunctietabel[standaardafdeling],,0)</f>
        <v>32 financial Control</v>
      </c>
    </row>
    <row r="2457" spans="30:33">
      <c r="AD2457" t="s">
        <v>276</v>
      </c>
      <c r="AE2457" t="s">
        <v>2435</v>
      </c>
      <c r="AG2457">
        <f>_xlfn.XLOOKUP(_aliassen[[#This Row],[standaard functie]],_stdfunctietabel[Standaardfunctie],_stdfunctietabel[standaardafdeling],,0)</f>
        <v>0</v>
      </c>
    </row>
    <row r="2458" spans="30:33">
      <c r="AD2458" t="s">
        <v>179</v>
      </c>
      <c r="AE2458" t="s">
        <v>2436</v>
      </c>
      <c r="AG2458" t="str">
        <f>_xlfn.XLOOKUP(_aliassen[[#This Row],[standaard functie]],_stdfunctietabel[Standaardfunctie],_stdfunctietabel[standaardafdeling],,0)</f>
        <v>26 magazijn</v>
      </c>
    </row>
    <row r="2459" spans="30:33">
      <c r="AD2459" t="s">
        <v>186</v>
      </c>
      <c r="AE2459" t="s">
        <v>2437</v>
      </c>
      <c r="AG2459" t="str">
        <f>_xlfn.XLOOKUP(_aliassen[[#This Row],[standaard functie]],_stdfunctietabel[Standaardfunctie],_stdfunctietabel[standaardafdeling],,0)</f>
        <v>26 magazijn</v>
      </c>
    </row>
    <row r="2460" spans="30:33">
      <c r="AD2460" t="s">
        <v>179</v>
      </c>
      <c r="AE2460" t="s">
        <v>2438</v>
      </c>
      <c r="AG2460" t="str">
        <f>_xlfn.XLOOKUP(_aliassen[[#This Row],[standaard functie]],_stdfunctietabel[Standaardfunctie],_stdfunctietabel[standaardafdeling],,0)</f>
        <v>26 magazijn</v>
      </c>
    </row>
    <row r="2461" spans="30:33">
      <c r="AD2461" t="s">
        <v>158</v>
      </c>
      <c r="AE2461" t="s">
        <v>2438</v>
      </c>
      <c r="AG2461" t="str">
        <f>_xlfn.XLOOKUP(_aliassen[[#This Row],[standaard functie]],_stdfunctietabel[Standaardfunctie],_stdfunctietabel[standaardafdeling],,0)</f>
        <v>24 werkvoorbereiding</v>
      </c>
    </row>
    <row r="2462" spans="30:33">
      <c r="AD2462" t="s">
        <v>179</v>
      </c>
      <c r="AE2462" t="s">
        <v>2439</v>
      </c>
      <c r="AG2462" t="str">
        <f>_xlfn.XLOOKUP(_aliassen[[#This Row],[standaard functie]],_stdfunctietabel[Standaardfunctie],_stdfunctietabel[standaardafdeling],,0)</f>
        <v>26 magazijn</v>
      </c>
    </row>
    <row r="2463" spans="30:33">
      <c r="AD2463" t="s">
        <v>59</v>
      </c>
      <c r="AE2463" t="s">
        <v>2440</v>
      </c>
      <c r="AG2463" t="str">
        <f>_xlfn.XLOOKUP(_aliassen[[#This Row],[standaard functie]],_stdfunctietabel[Standaardfunctie],_stdfunctietabel[standaardafdeling],,0)</f>
        <v>10 montage</v>
      </c>
    </row>
    <row r="2464" spans="30:33">
      <c r="AD2464" t="s">
        <v>57</v>
      </c>
      <c r="AE2464" t="s">
        <v>2441</v>
      </c>
      <c r="AG2464" t="str">
        <f>_xlfn.XLOOKUP(_aliassen[[#This Row],[standaard functie]],_stdfunctietabel[Standaardfunctie],_stdfunctietabel[standaardafdeling],,0)</f>
        <v>10 montage</v>
      </c>
    </row>
    <row r="2465" spans="30:33">
      <c r="AD2465" t="s">
        <v>60</v>
      </c>
      <c r="AE2465" t="s">
        <v>2441</v>
      </c>
      <c r="AG2465" t="str">
        <f>_xlfn.XLOOKUP(_aliassen[[#This Row],[standaard functie]],_stdfunctietabel[Standaardfunctie],_stdfunctietabel[standaardafdeling],,0)</f>
        <v>10 montage</v>
      </c>
    </row>
    <row r="2466" spans="30:33">
      <c r="AD2466" t="s">
        <v>59</v>
      </c>
      <c r="AE2466" t="s">
        <v>2441</v>
      </c>
      <c r="AG2466" t="str">
        <f>_xlfn.XLOOKUP(_aliassen[[#This Row],[standaard functie]],_stdfunctietabel[Standaardfunctie],_stdfunctietabel[standaardafdeling],,0)</f>
        <v>10 montage</v>
      </c>
    </row>
    <row r="2467" spans="30:33">
      <c r="AD2467" t="s">
        <v>74</v>
      </c>
      <c r="AE2467" t="s">
        <v>2441</v>
      </c>
      <c r="AG2467" t="str">
        <f>_xlfn.XLOOKUP(_aliassen[[#This Row],[standaard functie]],_stdfunctietabel[Standaardfunctie],_stdfunctietabel[standaardafdeling],,0)</f>
        <v>11 service montage</v>
      </c>
    </row>
    <row r="2468" spans="30:33">
      <c r="AD2468" t="s">
        <v>57</v>
      </c>
      <c r="AE2468" t="s">
        <v>2442</v>
      </c>
      <c r="AG2468" t="str">
        <f>_xlfn.XLOOKUP(_aliassen[[#This Row],[standaard functie]],_stdfunctietabel[Standaardfunctie],_stdfunctietabel[standaardafdeling],,0)</f>
        <v>10 montage</v>
      </c>
    </row>
    <row r="2469" spans="30:33">
      <c r="AD2469" t="s">
        <v>57</v>
      </c>
      <c r="AE2469" t="s">
        <v>2443</v>
      </c>
      <c r="AG2469" t="str">
        <f>_xlfn.XLOOKUP(_aliassen[[#This Row],[standaard functie]],_stdfunctietabel[Standaardfunctie],_stdfunctietabel[standaardafdeling],,0)</f>
        <v>10 montage</v>
      </c>
    </row>
    <row r="2470" spans="30:33">
      <c r="AD2470" t="s">
        <v>57</v>
      </c>
      <c r="AE2470" t="s">
        <v>2444</v>
      </c>
      <c r="AG2470" t="str">
        <f>_xlfn.XLOOKUP(_aliassen[[#This Row],[standaard functie]],_stdfunctietabel[Standaardfunctie],_stdfunctietabel[standaardafdeling],,0)</f>
        <v>10 montage</v>
      </c>
    </row>
    <row r="2471" spans="30:33">
      <c r="AD2471" t="s">
        <v>57</v>
      </c>
      <c r="AE2471" t="s">
        <v>2445</v>
      </c>
      <c r="AG2471" t="str">
        <f>_xlfn.XLOOKUP(_aliassen[[#This Row],[standaard functie]],_stdfunctietabel[Standaardfunctie],_stdfunctietabel[standaardafdeling],,0)</f>
        <v>10 montage</v>
      </c>
    </row>
    <row r="2472" spans="30:33">
      <c r="AD2472" t="s">
        <v>57</v>
      </c>
      <c r="AE2472" t="s">
        <v>2446</v>
      </c>
      <c r="AG2472" t="str">
        <f>_xlfn.XLOOKUP(_aliassen[[#This Row],[standaard functie]],_stdfunctietabel[Standaardfunctie],_stdfunctietabel[standaardafdeling],,0)</f>
        <v>10 montage</v>
      </c>
    </row>
    <row r="2473" spans="30:33">
      <c r="AD2473" t="s">
        <v>74</v>
      </c>
      <c r="AE2473" t="s">
        <v>2447</v>
      </c>
      <c r="AG2473" t="str">
        <f>_xlfn.XLOOKUP(_aliassen[[#This Row],[standaard functie]],_stdfunctietabel[Standaardfunctie],_stdfunctietabel[standaardafdeling],,0)</f>
        <v>11 service montage</v>
      </c>
    </row>
    <row r="2474" spans="30:33">
      <c r="AD2474" t="s">
        <v>57</v>
      </c>
      <c r="AE2474" t="s">
        <v>2448</v>
      </c>
      <c r="AG2474" t="str">
        <f>_xlfn.XLOOKUP(_aliassen[[#This Row],[standaard functie]],_stdfunctietabel[Standaardfunctie],_stdfunctietabel[standaardafdeling],,0)</f>
        <v>10 montage</v>
      </c>
    </row>
    <row r="2475" spans="30:33">
      <c r="AD2475" t="s">
        <v>57</v>
      </c>
      <c r="AE2475" t="s">
        <v>2449</v>
      </c>
      <c r="AG2475" t="str">
        <f>_xlfn.XLOOKUP(_aliassen[[#This Row],[standaard functie]],_stdfunctietabel[Standaardfunctie],_stdfunctietabel[standaardafdeling],,0)</f>
        <v>10 montage</v>
      </c>
    </row>
    <row r="2476" spans="30:33">
      <c r="AD2476" t="s">
        <v>57</v>
      </c>
      <c r="AE2476" t="s">
        <v>2450</v>
      </c>
      <c r="AG2476" t="str">
        <f>_xlfn.XLOOKUP(_aliassen[[#This Row],[standaard functie]],_stdfunctietabel[Standaardfunctie],_stdfunctietabel[standaardafdeling],,0)</f>
        <v>10 montage</v>
      </c>
    </row>
    <row r="2477" spans="30:33">
      <c r="AD2477" t="s">
        <v>57</v>
      </c>
      <c r="AE2477" t="s">
        <v>2451</v>
      </c>
      <c r="AG2477" t="str">
        <f>_xlfn.XLOOKUP(_aliassen[[#This Row],[standaard functie]],_stdfunctietabel[Standaardfunctie],_stdfunctietabel[standaardafdeling],,0)</f>
        <v>10 montage</v>
      </c>
    </row>
    <row r="2478" spans="30:33">
      <c r="AD2478" t="s">
        <v>59</v>
      </c>
      <c r="AE2478" t="s">
        <v>2452</v>
      </c>
      <c r="AG2478" t="str">
        <f>_xlfn.XLOOKUP(_aliassen[[#This Row],[standaard functie]],_stdfunctietabel[Standaardfunctie],_stdfunctietabel[standaardafdeling],,0)</f>
        <v>10 montage</v>
      </c>
    </row>
    <row r="2479" spans="30:33">
      <c r="AD2479" t="s">
        <v>57</v>
      </c>
      <c r="AE2479" t="s">
        <v>2453</v>
      </c>
      <c r="AG2479" t="str">
        <f>_xlfn.XLOOKUP(_aliassen[[#This Row],[standaard functie]],_stdfunctietabel[Standaardfunctie],_stdfunctietabel[standaardafdeling],,0)</f>
        <v>10 montage</v>
      </c>
    </row>
    <row r="2480" spans="30:33">
      <c r="AD2480" t="s">
        <v>59</v>
      </c>
      <c r="AE2480" t="s">
        <v>2454</v>
      </c>
      <c r="AG2480" t="str">
        <f>_xlfn.XLOOKUP(_aliassen[[#This Row],[standaard functie]],_stdfunctietabel[Standaardfunctie],_stdfunctietabel[standaardafdeling],,0)</f>
        <v>10 montage</v>
      </c>
    </row>
    <row r="2481" spans="30:33">
      <c r="AD2481" t="s">
        <v>57</v>
      </c>
      <c r="AE2481" t="s">
        <v>2455</v>
      </c>
      <c r="AG2481" t="str">
        <f>_xlfn.XLOOKUP(_aliassen[[#This Row],[standaard functie]],_stdfunctietabel[Standaardfunctie],_stdfunctietabel[standaardafdeling],,0)</f>
        <v>10 montage</v>
      </c>
    </row>
    <row r="2482" spans="30:33">
      <c r="AD2482" t="s">
        <v>115</v>
      </c>
      <c r="AE2482" t="s">
        <v>2456</v>
      </c>
      <c r="AG2482" t="str">
        <f>_xlfn.XLOOKUP(_aliassen[[#This Row],[standaard functie]],_stdfunctietabel[Standaardfunctie],_stdfunctietabel[standaardafdeling],,0)</f>
        <v>22 calculatie</v>
      </c>
    </row>
    <row r="2483" spans="30:33">
      <c r="AD2483" t="s">
        <v>156</v>
      </c>
      <c r="AE2483" t="s">
        <v>2457</v>
      </c>
      <c r="AG2483" t="str">
        <f>_xlfn.XLOOKUP(_aliassen[[#This Row],[standaard functie]],_stdfunctietabel[Standaardfunctie],_stdfunctietabel[standaardafdeling],,0)</f>
        <v>24 werkvoorbereiding</v>
      </c>
    </row>
    <row r="2484" spans="30:33">
      <c r="AD2484" t="s">
        <v>151</v>
      </c>
      <c r="AE2484" t="s">
        <v>2457</v>
      </c>
      <c r="AG2484" t="str">
        <f>_xlfn.XLOOKUP(_aliassen[[#This Row],[standaard functie]],_stdfunctietabel[Standaardfunctie],_stdfunctietabel[standaardafdeling],,0)</f>
        <v>24 werkvoorbereiding</v>
      </c>
    </row>
    <row r="2485" spans="30:33">
      <c r="AD2485" t="s">
        <v>118</v>
      </c>
      <c r="AE2485" t="s">
        <v>2458</v>
      </c>
      <c r="AG2485" t="str">
        <f>_xlfn.XLOOKUP(_aliassen[[#This Row],[standaard functie]],_stdfunctietabel[Standaardfunctie],_stdfunctietabel[standaardafdeling],,0)</f>
        <v>23 engineering</v>
      </c>
    </row>
    <row r="2486" spans="30:33">
      <c r="AD2486" t="s">
        <v>126</v>
      </c>
      <c r="AE2486" t="s">
        <v>2458</v>
      </c>
      <c r="AG2486" t="str">
        <f>_xlfn.XLOOKUP(_aliassen[[#This Row],[standaard functie]],_stdfunctietabel[Standaardfunctie],_stdfunctietabel[standaardafdeling],,0)</f>
        <v>23 engineering</v>
      </c>
    </row>
    <row r="2487" spans="30:33">
      <c r="AD2487" t="s">
        <v>147</v>
      </c>
      <c r="AE2487" t="s">
        <v>2458</v>
      </c>
      <c r="AG2487" t="str">
        <f>_xlfn.XLOOKUP(_aliassen[[#This Row],[standaard functie]],_stdfunctietabel[Standaardfunctie],_stdfunctietabel[standaardafdeling],,0)</f>
        <v>24 werkvoorbereiding</v>
      </c>
    </row>
    <row r="2488" spans="30:33">
      <c r="AD2488" t="s">
        <v>60</v>
      </c>
      <c r="AE2488" t="s">
        <v>2459</v>
      </c>
      <c r="AG2488" t="str">
        <f>_xlfn.XLOOKUP(_aliassen[[#This Row],[standaard functie]],_stdfunctietabel[Standaardfunctie],_stdfunctietabel[standaardafdeling],,0)</f>
        <v>10 montage</v>
      </c>
    </row>
    <row r="2489" spans="30:33">
      <c r="AD2489" t="s">
        <v>59</v>
      </c>
      <c r="AE2489" t="s">
        <v>2460</v>
      </c>
      <c r="AG2489" t="str">
        <f>_xlfn.XLOOKUP(_aliassen[[#This Row],[standaard functie]],_stdfunctietabel[Standaardfunctie],_stdfunctietabel[standaardafdeling],,0)</f>
        <v>10 montage</v>
      </c>
    </row>
    <row r="2490" spans="30:33">
      <c r="AD2490" t="s">
        <v>57</v>
      </c>
      <c r="AE2490" t="s">
        <v>2461</v>
      </c>
      <c r="AG2490" t="str">
        <f>_xlfn.XLOOKUP(_aliassen[[#This Row],[standaard functie]],_stdfunctietabel[Standaardfunctie],_stdfunctietabel[standaardafdeling],,0)</f>
        <v>10 montage</v>
      </c>
    </row>
    <row r="2491" spans="30:33">
      <c r="AD2491" t="s">
        <v>57</v>
      </c>
      <c r="AE2491" t="s">
        <v>2462</v>
      </c>
      <c r="AG2491" t="str">
        <f>_xlfn.XLOOKUP(_aliassen[[#This Row],[standaard functie]],_stdfunctietabel[Standaardfunctie],_stdfunctietabel[standaardafdeling],,0)</f>
        <v>10 montage</v>
      </c>
    </row>
    <row r="2492" spans="30:33">
      <c r="AD2492" t="s">
        <v>57</v>
      </c>
      <c r="AE2492" t="s">
        <v>2463</v>
      </c>
      <c r="AG2492" t="str">
        <f>_xlfn.XLOOKUP(_aliassen[[#This Row],[standaard functie]],_stdfunctietabel[Standaardfunctie],_stdfunctietabel[standaardafdeling],,0)</f>
        <v>10 montage</v>
      </c>
    </row>
    <row r="2493" spans="30:33">
      <c r="AD2493" t="s">
        <v>57</v>
      </c>
      <c r="AE2493" t="s">
        <v>2464</v>
      </c>
      <c r="AG2493" t="str">
        <f>_xlfn.XLOOKUP(_aliassen[[#This Row],[standaard functie]],_stdfunctietabel[Standaardfunctie],_stdfunctietabel[standaardafdeling],,0)</f>
        <v>10 montage</v>
      </c>
    </row>
    <row r="2494" spans="30:33">
      <c r="AD2494" t="s">
        <v>74</v>
      </c>
      <c r="AE2494" t="s">
        <v>2465</v>
      </c>
      <c r="AG2494" t="str">
        <f>_xlfn.XLOOKUP(_aliassen[[#This Row],[standaard functie]],_stdfunctietabel[Standaardfunctie],_stdfunctietabel[standaardafdeling],,0)</f>
        <v>11 service montage</v>
      </c>
    </row>
    <row r="2495" spans="30:33">
      <c r="AD2495" t="s">
        <v>60</v>
      </c>
      <c r="AE2495" t="s">
        <v>2466</v>
      </c>
      <c r="AG2495" t="str">
        <f>_xlfn.XLOOKUP(_aliassen[[#This Row],[standaard functie]],_stdfunctietabel[Standaardfunctie],_stdfunctietabel[standaardafdeling],,0)</f>
        <v>10 montage</v>
      </c>
    </row>
    <row r="2496" spans="30:33">
      <c r="AD2496" t="s">
        <v>296</v>
      </c>
      <c r="AE2496" t="s">
        <v>2467</v>
      </c>
      <c r="AG2496" t="str">
        <f>_xlfn.XLOOKUP(_aliassen[[#This Row],[standaard functie]],_stdfunctietabel[Standaardfunctie],_stdfunctietabel[standaardafdeling],,0)</f>
        <v>32 financial Control</v>
      </c>
    </row>
    <row r="2497" spans="30:33">
      <c r="AD2497" t="s">
        <v>66</v>
      </c>
      <c r="AE2497" t="s">
        <v>2468</v>
      </c>
      <c r="AG2497" t="str">
        <f>_xlfn.XLOOKUP(_aliassen[[#This Row],[standaard functie]],_stdfunctietabel[Standaardfunctie],_stdfunctietabel[standaardafdeling],,0)</f>
        <v>10 montage</v>
      </c>
    </row>
    <row r="2498" spans="30:33">
      <c r="AD2498" t="s">
        <v>86</v>
      </c>
      <c r="AE2498" t="s">
        <v>2469</v>
      </c>
      <c r="AG2498" t="str">
        <f>_xlfn.XLOOKUP(_aliassen[[#This Row],[standaard functie]],_stdfunctietabel[Standaardfunctie],_stdfunctietabel[standaardafdeling],,0)</f>
        <v>11 service montage</v>
      </c>
    </row>
    <row r="2499" spans="30:33">
      <c r="AD2499" t="s">
        <v>195</v>
      </c>
      <c r="AE2499" t="s">
        <v>2470</v>
      </c>
      <c r="AG2499" t="str">
        <f>_xlfn.XLOOKUP(_aliassen[[#This Row],[standaard functie]],_stdfunctietabel[Standaardfunctie],_stdfunctietabel[standaardafdeling],,0)</f>
        <v>27 projectleiding</v>
      </c>
    </row>
    <row r="2500" spans="30:33">
      <c r="AD2500" t="s">
        <v>81</v>
      </c>
      <c r="AE2500" t="s">
        <v>2471</v>
      </c>
      <c r="AG2500" t="str">
        <f>_xlfn.XLOOKUP(_aliassen[[#This Row],[standaard functie]],_stdfunctietabel[Standaardfunctie],_stdfunctietabel[standaardafdeling],,0)</f>
        <v>11 service montage</v>
      </c>
    </row>
    <row r="2501" spans="30:33">
      <c r="AD2501" t="s">
        <v>197</v>
      </c>
      <c r="AE2501" t="s">
        <v>2472</v>
      </c>
      <c r="AG2501" t="str">
        <f>_xlfn.XLOOKUP(_aliassen[[#This Row],[standaard functie]],_stdfunctietabel[Standaardfunctie],_stdfunctietabel[standaardafdeling],,0)</f>
        <v>27 projectleiding</v>
      </c>
    </row>
    <row r="2502" spans="30:33">
      <c r="AD2502" t="s">
        <v>57</v>
      </c>
      <c r="AE2502" t="s">
        <v>2473</v>
      </c>
      <c r="AG2502" t="str">
        <f>_xlfn.XLOOKUP(_aliassen[[#This Row],[standaard functie]],_stdfunctietabel[Standaardfunctie],_stdfunctietabel[standaardafdeling],,0)</f>
        <v>10 montage</v>
      </c>
    </row>
    <row r="2503" spans="30:33">
      <c r="AD2503" t="s">
        <v>179</v>
      </c>
      <c r="AE2503" t="s">
        <v>2474</v>
      </c>
      <c r="AG2503" t="str">
        <f>_xlfn.XLOOKUP(_aliassen[[#This Row],[standaard functie]],_stdfunctietabel[Standaardfunctie],_stdfunctietabel[standaardafdeling],,0)</f>
        <v>26 magazijn</v>
      </c>
    </row>
    <row r="2504" spans="30:33">
      <c r="AD2504" t="s">
        <v>57</v>
      </c>
      <c r="AE2504" t="s">
        <v>2474</v>
      </c>
      <c r="AG2504" t="str">
        <f>_xlfn.XLOOKUP(_aliassen[[#This Row],[standaard functie]],_stdfunctietabel[Standaardfunctie],_stdfunctietabel[standaardafdeling],,0)</f>
        <v>10 montage</v>
      </c>
    </row>
    <row r="2505" spans="30:33">
      <c r="AD2505" t="s">
        <v>181</v>
      </c>
      <c r="AE2505" t="s">
        <v>2475</v>
      </c>
      <c r="AG2505" t="str">
        <f>_xlfn.XLOOKUP(_aliassen[[#This Row],[standaard functie]],_stdfunctietabel[Standaardfunctie],_stdfunctietabel[standaardafdeling],,0)</f>
        <v>26 magazijn</v>
      </c>
    </row>
    <row r="2506" spans="30:33">
      <c r="AD2506" t="s">
        <v>181</v>
      </c>
      <c r="AE2506" t="s">
        <v>2476</v>
      </c>
      <c r="AG2506" t="str">
        <f>_xlfn.XLOOKUP(_aliassen[[#This Row],[standaard functie]],_stdfunctietabel[Standaardfunctie],_stdfunctietabel[standaardafdeling],,0)</f>
        <v>26 magazijn</v>
      </c>
    </row>
    <row r="2507" spans="30:33">
      <c r="AD2507" t="s">
        <v>181</v>
      </c>
      <c r="AE2507" t="s">
        <v>2477</v>
      </c>
      <c r="AG2507" t="str">
        <f>_xlfn.XLOOKUP(_aliassen[[#This Row],[standaard functie]],_stdfunctietabel[Standaardfunctie],_stdfunctietabel[standaardafdeling],,0)</f>
        <v>26 magazijn</v>
      </c>
    </row>
    <row r="2508" spans="30:33">
      <c r="AD2508" t="s">
        <v>186</v>
      </c>
      <c r="AE2508" t="s">
        <v>2478</v>
      </c>
      <c r="AG2508" t="str">
        <f>_xlfn.XLOOKUP(_aliassen[[#This Row],[standaard functie]],_stdfunctietabel[Standaardfunctie],_stdfunctietabel[standaardafdeling],,0)</f>
        <v>26 magazijn</v>
      </c>
    </row>
    <row r="2509" spans="30:33">
      <c r="AD2509" t="s">
        <v>181</v>
      </c>
      <c r="AE2509" t="s">
        <v>2478</v>
      </c>
      <c r="AG2509" t="str">
        <f>_xlfn.XLOOKUP(_aliassen[[#This Row],[standaard functie]],_stdfunctietabel[Standaardfunctie],_stdfunctietabel[standaardafdeling],,0)</f>
        <v>26 magazijn</v>
      </c>
    </row>
    <row r="2510" spans="30:33">
      <c r="AD2510" t="s">
        <v>186</v>
      </c>
      <c r="AE2510" t="s">
        <v>2479</v>
      </c>
      <c r="AG2510" t="str">
        <f>_xlfn.XLOOKUP(_aliassen[[#This Row],[standaard functie]],_stdfunctietabel[Standaardfunctie],_stdfunctietabel[standaardafdeling],,0)</f>
        <v>26 magazijn</v>
      </c>
    </row>
    <row r="2511" spans="30:33">
      <c r="AD2511" t="s">
        <v>181</v>
      </c>
      <c r="AE2511" t="s">
        <v>2480</v>
      </c>
      <c r="AG2511" t="str">
        <f>_xlfn.XLOOKUP(_aliassen[[#This Row],[standaard functie]],_stdfunctietabel[Standaardfunctie],_stdfunctietabel[standaardafdeling],,0)</f>
        <v>26 magazijn</v>
      </c>
    </row>
    <row r="2512" spans="30:33">
      <c r="AD2512" t="s">
        <v>186</v>
      </c>
      <c r="AE2512" t="s">
        <v>2481</v>
      </c>
      <c r="AG2512" t="str">
        <f>_xlfn.XLOOKUP(_aliassen[[#This Row],[standaard functie]],_stdfunctietabel[Standaardfunctie],_stdfunctietabel[standaardafdeling],,0)</f>
        <v>26 magazijn</v>
      </c>
    </row>
    <row r="2513" spans="30:33">
      <c r="AD2513" t="s">
        <v>181</v>
      </c>
      <c r="AE2513" t="s">
        <v>2482</v>
      </c>
      <c r="AG2513" t="str">
        <f>_xlfn.XLOOKUP(_aliassen[[#This Row],[standaard functie]],_stdfunctietabel[Standaardfunctie],_stdfunctietabel[standaardafdeling],,0)</f>
        <v>26 magazijn</v>
      </c>
    </row>
    <row r="2514" spans="30:33">
      <c r="AD2514" t="s">
        <v>181</v>
      </c>
      <c r="AE2514" t="s">
        <v>2483</v>
      </c>
      <c r="AG2514" t="str">
        <f>_xlfn.XLOOKUP(_aliassen[[#This Row],[standaard functie]],_stdfunctietabel[Standaardfunctie],_stdfunctietabel[standaardafdeling],,0)</f>
        <v>26 magazijn</v>
      </c>
    </row>
    <row r="2515" spans="30:33">
      <c r="AD2515" t="s">
        <v>186</v>
      </c>
      <c r="AE2515" t="s">
        <v>2484</v>
      </c>
      <c r="AG2515" t="str">
        <f>_xlfn.XLOOKUP(_aliassen[[#This Row],[standaard functie]],_stdfunctietabel[Standaardfunctie],_stdfunctietabel[standaardafdeling],,0)</f>
        <v>26 magazijn</v>
      </c>
    </row>
    <row r="2516" spans="30:33">
      <c r="AD2516" t="s">
        <v>181</v>
      </c>
      <c r="AE2516" t="s">
        <v>2485</v>
      </c>
      <c r="AG2516" t="str">
        <f>_xlfn.XLOOKUP(_aliassen[[#This Row],[standaard functie]],_stdfunctietabel[Standaardfunctie],_stdfunctietabel[standaardafdeling],,0)</f>
        <v>26 magazijn</v>
      </c>
    </row>
    <row r="2517" spans="30:33">
      <c r="AD2517" t="s">
        <v>181</v>
      </c>
      <c r="AE2517" t="s">
        <v>2486</v>
      </c>
      <c r="AG2517" t="str">
        <f>_xlfn.XLOOKUP(_aliassen[[#This Row],[standaard functie]],_stdfunctietabel[Standaardfunctie],_stdfunctietabel[standaardafdeling],,0)</f>
        <v>26 magazijn</v>
      </c>
    </row>
    <row r="2518" spans="30:33">
      <c r="AD2518" t="s">
        <v>181</v>
      </c>
      <c r="AE2518" t="s">
        <v>2487</v>
      </c>
      <c r="AG2518" t="str">
        <f>_xlfn.XLOOKUP(_aliassen[[#This Row],[standaard functie]],_stdfunctietabel[Standaardfunctie],_stdfunctietabel[standaardafdeling],,0)</f>
        <v>26 magazijn</v>
      </c>
    </row>
    <row r="2519" spans="30:33">
      <c r="AD2519" t="s">
        <v>181</v>
      </c>
      <c r="AE2519" t="s">
        <v>2488</v>
      </c>
      <c r="AG2519" t="str">
        <f>_xlfn.XLOOKUP(_aliassen[[#This Row],[standaard functie]],_stdfunctietabel[Standaardfunctie],_stdfunctietabel[standaardafdeling],,0)</f>
        <v>26 magazijn</v>
      </c>
    </row>
    <row r="2520" spans="30:33">
      <c r="AD2520" t="s">
        <v>181</v>
      </c>
      <c r="AE2520" t="s">
        <v>2489</v>
      </c>
      <c r="AG2520" t="str">
        <f>_xlfn.XLOOKUP(_aliassen[[#This Row],[standaard functie]],_stdfunctietabel[Standaardfunctie],_stdfunctietabel[standaardafdeling],,0)</f>
        <v>26 magazijn</v>
      </c>
    </row>
    <row r="2521" spans="30:33">
      <c r="AD2521" t="s">
        <v>186</v>
      </c>
      <c r="AE2521" t="s">
        <v>2490</v>
      </c>
      <c r="AG2521" t="str">
        <f>_xlfn.XLOOKUP(_aliassen[[#This Row],[standaard functie]],_stdfunctietabel[Standaardfunctie],_stdfunctietabel[standaardafdeling],,0)</f>
        <v>26 magazijn</v>
      </c>
    </row>
    <row r="2522" spans="30:33">
      <c r="AD2522" t="s">
        <v>186</v>
      </c>
      <c r="AE2522" t="s">
        <v>2491</v>
      </c>
      <c r="AG2522" t="str">
        <f>_xlfn.XLOOKUP(_aliassen[[#This Row],[standaard functie]],_stdfunctietabel[Standaardfunctie],_stdfunctietabel[standaardafdeling],,0)</f>
        <v>26 magazijn</v>
      </c>
    </row>
    <row r="2523" spans="30:33">
      <c r="AD2523" t="s">
        <v>181</v>
      </c>
      <c r="AE2523" t="s">
        <v>2491</v>
      </c>
      <c r="AG2523" t="str">
        <f>_xlfn.XLOOKUP(_aliassen[[#This Row],[standaard functie]],_stdfunctietabel[Standaardfunctie],_stdfunctietabel[standaardafdeling],,0)</f>
        <v>26 magazijn</v>
      </c>
    </row>
    <row r="2524" spans="30:33">
      <c r="AD2524" t="s">
        <v>181</v>
      </c>
      <c r="AE2524" t="s">
        <v>2492</v>
      </c>
      <c r="AG2524" t="str">
        <f>_xlfn.XLOOKUP(_aliassen[[#This Row],[standaard functie]],_stdfunctietabel[Standaardfunctie],_stdfunctietabel[standaardafdeling],,0)</f>
        <v>26 magazijn</v>
      </c>
    </row>
    <row r="2525" spans="30:33">
      <c r="AD2525" t="s">
        <v>181</v>
      </c>
      <c r="AE2525" t="s">
        <v>2493</v>
      </c>
      <c r="AG2525" t="str">
        <f>_xlfn.XLOOKUP(_aliassen[[#This Row],[standaard functie]],_stdfunctietabel[Standaardfunctie],_stdfunctietabel[standaardafdeling],,0)</f>
        <v>26 magazijn</v>
      </c>
    </row>
    <row r="2526" spans="30:33">
      <c r="AD2526" t="s">
        <v>186</v>
      </c>
      <c r="AE2526" t="s">
        <v>2494</v>
      </c>
      <c r="AG2526" t="str">
        <f>_xlfn.XLOOKUP(_aliassen[[#This Row],[standaard functie]],_stdfunctietabel[Standaardfunctie],_stdfunctietabel[standaardafdeling],,0)</f>
        <v>26 magazijn</v>
      </c>
    </row>
    <row r="2527" spans="30:33">
      <c r="AD2527" t="s">
        <v>186</v>
      </c>
      <c r="AE2527" t="s">
        <v>2495</v>
      </c>
      <c r="AG2527" t="str">
        <f>_xlfn.XLOOKUP(_aliassen[[#This Row],[standaard functie]],_stdfunctietabel[Standaardfunctie],_stdfunctietabel[standaardafdeling],,0)</f>
        <v>26 magazijn</v>
      </c>
    </row>
    <row r="2528" spans="30:33">
      <c r="AD2528" t="s">
        <v>57</v>
      </c>
      <c r="AE2528" t="s">
        <v>2495</v>
      </c>
      <c r="AG2528" t="str">
        <f>_xlfn.XLOOKUP(_aliassen[[#This Row],[standaard functie]],_stdfunctietabel[Standaardfunctie],_stdfunctietabel[standaardafdeling],,0)</f>
        <v>10 montage</v>
      </c>
    </row>
    <row r="2529" spans="30:33">
      <c r="AD2529" t="s">
        <v>181</v>
      </c>
      <c r="AE2529" t="s">
        <v>2496</v>
      </c>
      <c r="AG2529" t="str">
        <f>_xlfn.XLOOKUP(_aliassen[[#This Row],[standaard functie]],_stdfunctietabel[Standaardfunctie],_stdfunctietabel[standaardafdeling],,0)</f>
        <v>26 magazijn</v>
      </c>
    </row>
    <row r="2530" spans="30:33">
      <c r="AD2530" t="s">
        <v>181</v>
      </c>
      <c r="AE2530" t="s">
        <v>2497</v>
      </c>
      <c r="AG2530" t="str">
        <f>_xlfn.XLOOKUP(_aliassen[[#This Row],[standaard functie]],_stdfunctietabel[Standaardfunctie],_stdfunctietabel[standaardafdeling],,0)</f>
        <v>26 magazijn</v>
      </c>
    </row>
    <row r="2531" spans="30:33">
      <c r="AD2531" t="s">
        <v>181</v>
      </c>
      <c r="AE2531" t="s">
        <v>2498</v>
      </c>
      <c r="AG2531" t="str">
        <f>_xlfn.XLOOKUP(_aliassen[[#This Row],[standaard functie]],_stdfunctietabel[Standaardfunctie],_stdfunctietabel[standaardafdeling],,0)</f>
        <v>26 magazijn</v>
      </c>
    </row>
    <row r="2532" spans="30:33">
      <c r="AD2532" t="s">
        <v>181</v>
      </c>
      <c r="AE2532" t="s">
        <v>2499</v>
      </c>
      <c r="AG2532" t="str">
        <f>_xlfn.XLOOKUP(_aliassen[[#This Row],[standaard functie]],_stdfunctietabel[Standaardfunctie],_stdfunctietabel[standaardafdeling],,0)</f>
        <v>26 magazijn</v>
      </c>
    </row>
    <row r="2533" spans="30:33">
      <c r="AD2533" t="s">
        <v>181</v>
      </c>
      <c r="AE2533" t="s">
        <v>2500</v>
      </c>
      <c r="AG2533" t="str">
        <f>_xlfn.XLOOKUP(_aliassen[[#This Row],[standaard functie]],_stdfunctietabel[Standaardfunctie],_stdfunctietabel[standaardafdeling],,0)</f>
        <v>26 magazijn</v>
      </c>
    </row>
    <row r="2534" spans="30:33">
      <c r="AD2534" t="s">
        <v>186</v>
      </c>
      <c r="AE2534" t="s">
        <v>181</v>
      </c>
      <c r="AG2534" t="str">
        <f>_xlfn.XLOOKUP(_aliassen[[#This Row],[standaard functie]],_stdfunctietabel[Standaardfunctie],_stdfunctietabel[standaardafdeling],,0)</f>
        <v>26 magazijn</v>
      </c>
    </row>
    <row r="2535" spans="30:33">
      <c r="AD2535" t="s">
        <v>181</v>
      </c>
      <c r="AE2535" t="s">
        <v>181</v>
      </c>
      <c r="AG2535" t="str">
        <f>_xlfn.XLOOKUP(_aliassen[[#This Row],[standaard functie]],_stdfunctietabel[Standaardfunctie],_stdfunctietabel[standaardafdeling],,0)</f>
        <v>26 magazijn</v>
      </c>
    </row>
    <row r="2536" spans="30:33">
      <c r="AD2536" t="s">
        <v>181</v>
      </c>
      <c r="AE2536" t="s">
        <v>2501</v>
      </c>
      <c r="AG2536" t="str">
        <f>_xlfn.XLOOKUP(_aliassen[[#This Row],[standaard functie]],_stdfunctietabel[Standaardfunctie],_stdfunctietabel[standaardafdeling],,0)</f>
        <v>26 magazijn</v>
      </c>
    </row>
    <row r="2537" spans="30:33">
      <c r="AD2537" t="s">
        <v>181</v>
      </c>
      <c r="AE2537" t="s">
        <v>2502</v>
      </c>
      <c r="AG2537" t="str">
        <f>_xlfn.XLOOKUP(_aliassen[[#This Row],[standaard functie]],_stdfunctietabel[Standaardfunctie],_stdfunctietabel[standaardafdeling],,0)</f>
        <v>26 magazijn</v>
      </c>
    </row>
    <row r="2538" spans="30:33">
      <c r="AD2538" t="s">
        <v>181</v>
      </c>
      <c r="AE2538" t="s">
        <v>2503</v>
      </c>
      <c r="AG2538" t="str">
        <f>_xlfn.XLOOKUP(_aliassen[[#This Row],[standaard functie]],_stdfunctietabel[Standaardfunctie],_stdfunctietabel[standaardafdeling],,0)</f>
        <v>26 magazijn</v>
      </c>
    </row>
    <row r="2539" spans="30:33">
      <c r="AD2539" t="s">
        <v>181</v>
      </c>
      <c r="AE2539" t="s">
        <v>2504</v>
      </c>
      <c r="AG2539" t="str">
        <f>_xlfn.XLOOKUP(_aliassen[[#This Row],[standaard functie]],_stdfunctietabel[Standaardfunctie],_stdfunctietabel[standaardafdeling],,0)</f>
        <v>26 magazijn</v>
      </c>
    </row>
    <row r="2540" spans="30:33">
      <c r="AD2540" t="s">
        <v>181</v>
      </c>
      <c r="AE2540" t="s">
        <v>2505</v>
      </c>
      <c r="AG2540" t="str">
        <f>_xlfn.XLOOKUP(_aliassen[[#This Row],[standaard functie]],_stdfunctietabel[Standaardfunctie],_stdfunctietabel[standaardafdeling],,0)</f>
        <v>26 magazijn</v>
      </c>
    </row>
    <row r="2541" spans="30:33">
      <c r="AD2541" t="s">
        <v>181</v>
      </c>
      <c r="AE2541" t="s">
        <v>2506</v>
      </c>
      <c r="AG2541" t="str">
        <f>_xlfn.XLOOKUP(_aliassen[[#This Row],[standaard functie]],_stdfunctietabel[Standaardfunctie],_stdfunctietabel[standaardafdeling],,0)</f>
        <v>26 magazijn</v>
      </c>
    </row>
    <row r="2542" spans="30:33">
      <c r="AD2542" t="s">
        <v>181</v>
      </c>
      <c r="AE2542" t="s">
        <v>2507</v>
      </c>
      <c r="AG2542" t="str">
        <f>_xlfn.XLOOKUP(_aliassen[[#This Row],[standaard functie]],_stdfunctietabel[Standaardfunctie],_stdfunctietabel[standaardafdeling],,0)</f>
        <v>26 magazijn</v>
      </c>
    </row>
    <row r="2543" spans="30:33">
      <c r="AD2543" t="s">
        <v>186</v>
      </c>
      <c r="AE2543" t="s">
        <v>2508</v>
      </c>
      <c r="AG2543" t="str">
        <f>_xlfn.XLOOKUP(_aliassen[[#This Row],[standaard functie]],_stdfunctietabel[Standaardfunctie],_stdfunctietabel[standaardafdeling],,0)</f>
        <v>26 magazijn</v>
      </c>
    </row>
    <row r="2544" spans="30:33">
      <c r="AD2544" t="s">
        <v>181</v>
      </c>
      <c r="AE2544" t="s">
        <v>2508</v>
      </c>
      <c r="AG2544" t="str">
        <f>_xlfn.XLOOKUP(_aliassen[[#This Row],[standaard functie]],_stdfunctietabel[Standaardfunctie],_stdfunctietabel[standaardafdeling],,0)</f>
        <v>26 magazijn</v>
      </c>
    </row>
    <row r="2545" spans="30:33">
      <c r="AD2545" t="s">
        <v>181</v>
      </c>
      <c r="AE2545" t="s">
        <v>2509</v>
      </c>
      <c r="AG2545" t="str">
        <f>_xlfn.XLOOKUP(_aliassen[[#This Row],[standaard functie]],_stdfunctietabel[Standaardfunctie],_stdfunctietabel[standaardafdeling],,0)</f>
        <v>26 magazijn</v>
      </c>
    </row>
    <row r="2546" spans="30:33">
      <c r="AD2546" t="s">
        <v>135</v>
      </c>
      <c r="AE2546" t="s">
        <v>2510</v>
      </c>
      <c r="AG2546" t="str">
        <f>_xlfn.XLOOKUP(_aliassen[[#This Row],[standaard functie]],_stdfunctietabel[Standaardfunctie],_stdfunctietabel[standaardafdeling],,0)</f>
        <v>23 engineering</v>
      </c>
    </row>
    <row r="2547" spans="30:33">
      <c r="AD2547" t="s">
        <v>135</v>
      </c>
      <c r="AE2547" t="s">
        <v>2511</v>
      </c>
      <c r="AG2547" t="str">
        <f>_xlfn.XLOOKUP(_aliassen[[#This Row],[standaard functie]],_stdfunctietabel[Standaardfunctie],_stdfunctietabel[standaardafdeling],,0)</f>
        <v>23 engineering</v>
      </c>
    </row>
    <row r="2548" spans="30:33">
      <c r="AD2548" t="s">
        <v>135</v>
      </c>
      <c r="AE2548" t="s">
        <v>2512</v>
      </c>
      <c r="AG2548" t="str">
        <f>_xlfn.XLOOKUP(_aliassen[[#This Row],[standaard functie]],_stdfunctietabel[Standaardfunctie],_stdfunctietabel[standaardafdeling],,0)</f>
        <v>23 engineering</v>
      </c>
    </row>
    <row r="2549" spans="30:33">
      <c r="AD2549" t="s">
        <v>135</v>
      </c>
      <c r="AE2549" t="s">
        <v>2513</v>
      </c>
      <c r="AG2549" t="str">
        <f>_xlfn.XLOOKUP(_aliassen[[#This Row],[standaard functie]],_stdfunctietabel[Standaardfunctie],_stdfunctietabel[standaardafdeling],,0)</f>
        <v>23 engineering</v>
      </c>
    </row>
    <row r="2550" spans="30:33">
      <c r="AD2550" t="s">
        <v>118</v>
      </c>
      <c r="AE2550" t="s">
        <v>2514</v>
      </c>
      <c r="AG2550" t="str">
        <f>_xlfn.XLOOKUP(_aliassen[[#This Row],[standaard functie]],_stdfunctietabel[Standaardfunctie],_stdfunctietabel[standaardafdeling],,0)</f>
        <v>23 engineering</v>
      </c>
    </row>
    <row r="2551" spans="30:33">
      <c r="AD2551" t="s">
        <v>197</v>
      </c>
      <c r="AE2551" t="s">
        <v>2514</v>
      </c>
      <c r="AG2551" t="str">
        <f>_xlfn.XLOOKUP(_aliassen[[#This Row],[standaard functie]],_stdfunctietabel[Standaardfunctie],_stdfunctietabel[standaardafdeling],,0)</f>
        <v>27 projectleiding</v>
      </c>
    </row>
    <row r="2552" spans="30:33">
      <c r="AD2552" t="s">
        <v>126</v>
      </c>
      <c r="AE2552" t="s">
        <v>2514</v>
      </c>
      <c r="AG2552" t="str">
        <f>_xlfn.XLOOKUP(_aliassen[[#This Row],[standaard functie]],_stdfunctietabel[Standaardfunctie],_stdfunctietabel[standaardafdeling],,0)</f>
        <v>23 engineering</v>
      </c>
    </row>
    <row r="2553" spans="30:33">
      <c r="AD2553" t="s">
        <v>135</v>
      </c>
      <c r="AE2553" t="s">
        <v>2514</v>
      </c>
      <c r="AG2553" t="str">
        <f>_xlfn.XLOOKUP(_aliassen[[#This Row],[standaard functie]],_stdfunctietabel[Standaardfunctie],_stdfunctietabel[standaardafdeling],,0)</f>
        <v>23 engineering</v>
      </c>
    </row>
    <row r="2554" spans="30:33">
      <c r="AD2554" t="s">
        <v>158</v>
      </c>
      <c r="AE2554" t="s">
        <v>2515</v>
      </c>
      <c r="AG2554" t="str">
        <f>_xlfn.XLOOKUP(_aliassen[[#This Row],[standaard functie]],_stdfunctietabel[Standaardfunctie],_stdfunctietabel[standaardafdeling],,0)</f>
        <v>24 werkvoorbereiding</v>
      </c>
    </row>
    <row r="2555" spans="30:33">
      <c r="AD2555" t="s">
        <v>205</v>
      </c>
      <c r="AE2555" t="s">
        <v>2516</v>
      </c>
      <c r="AG2555" t="str">
        <f>_xlfn.XLOOKUP(_aliassen[[#This Row],[standaard functie]],_stdfunctietabel[Standaardfunctie],_stdfunctietabel[standaardafdeling],,0)</f>
        <v>27 projectleiding</v>
      </c>
    </row>
    <row r="2556" spans="30:33">
      <c r="AD2556" t="s">
        <v>276</v>
      </c>
      <c r="AE2556" t="s">
        <v>2517</v>
      </c>
      <c r="AG2556">
        <f>_xlfn.XLOOKUP(_aliassen[[#This Row],[standaard functie]],_stdfunctietabel[Standaardfunctie],_stdfunctietabel[standaardafdeling],,0)</f>
        <v>0</v>
      </c>
    </row>
    <row r="2557" spans="30:33">
      <c r="AD2557" t="s">
        <v>236</v>
      </c>
      <c r="AE2557" t="s">
        <v>2518</v>
      </c>
      <c r="AG2557" t="str">
        <f>_xlfn.XLOOKUP(_aliassen[[#This Row],[standaard functie]],_stdfunctietabel[Standaardfunctie],_stdfunctietabel[standaardafdeling],,0)</f>
        <v>34 facilities</v>
      </c>
    </row>
    <row r="2558" spans="30:33">
      <c r="AD2558" t="s">
        <v>236</v>
      </c>
      <c r="AE2558" t="s">
        <v>2519</v>
      </c>
      <c r="AG2558" t="str">
        <f>_xlfn.XLOOKUP(_aliassen[[#This Row],[standaard functie]],_stdfunctietabel[Standaardfunctie],_stdfunctietabel[standaardafdeling],,0)</f>
        <v>34 facilities</v>
      </c>
    </row>
    <row r="2559" spans="30:33">
      <c r="AD2559" t="s">
        <v>237</v>
      </c>
      <c r="AE2559" t="s">
        <v>2520</v>
      </c>
      <c r="AG2559" t="str">
        <f>_xlfn.XLOOKUP(_aliassen[[#This Row],[standaard functie]],_stdfunctietabel[Standaardfunctie],_stdfunctietabel[standaardafdeling],,0)</f>
        <v>34 facilities</v>
      </c>
    </row>
    <row r="2560" spans="30:33">
      <c r="AD2560" t="s">
        <v>276</v>
      </c>
      <c r="AE2560" t="s">
        <v>2520</v>
      </c>
      <c r="AG2560">
        <f>_xlfn.XLOOKUP(_aliassen[[#This Row],[standaard functie]],_stdfunctietabel[Standaardfunctie],_stdfunctietabel[standaardafdeling],,0)</f>
        <v>0</v>
      </c>
    </row>
    <row r="2561" spans="30:33">
      <c r="AD2561" t="s">
        <v>236</v>
      </c>
      <c r="AE2561" t="s">
        <v>2520</v>
      </c>
      <c r="AG2561" t="str">
        <f>_xlfn.XLOOKUP(_aliassen[[#This Row],[standaard functie]],_stdfunctietabel[Standaardfunctie],_stdfunctietabel[standaardafdeling],,0)</f>
        <v>34 facilities</v>
      </c>
    </row>
    <row r="2562" spans="30:33">
      <c r="AD2562" t="s">
        <v>237</v>
      </c>
      <c r="AE2562" t="s">
        <v>2521</v>
      </c>
      <c r="AG2562" t="str">
        <f>_xlfn.XLOOKUP(_aliassen[[#This Row],[standaard functie]],_stdfunctietabel[Standaardfunctie],_stdfunctietabel[standaardafdeling],,0)</f>
        <v>34 facilities</v>
      </c>
    </row>
    <row r="2563" spans="30:33">
      <c r="AD2563" t="s">
        <v>276</v>
      </c>
      <c r="AE2563" t="s">
        <v>2522</v>
      </c>
      <c r="AG2563">
        <f>_xlfn.XLOOKUP(_aliassen[[#This Row],[standaard functie]],_stdfunctietabel[Standaardfunctie],_stdfunctietabel[standaardafdeling],,0)</f>
        <v>0</v>
      </c>
    </row>
    <row r="2564" spans="30:33">
      <c r="AD2564" t="s">
        <v>237</v>
      </c>
      <c r="AE2564" t="s">
        <v>2523</v>
      </c>
      <c r="AG2564" t="str">
        <f>_xlfn.XLOOKUP(_aliassen[[#This Row],[standaard functie]],_stdfunctietabel[Standaardfunctie],_stdfunctietabel[standaardafdeling],,0)</f>
        <v>34 facilities</v>
      </c>
    </row>
    <row r="2565" spans="30:33">
      <c r="AD2565" t="s">
        <v>236</v>
      </c>
      <c r="AE2565" t="s">
        <v>2524</v>
      </c>
      <c r="AG2565" t="str">
        <f>_xlfn.XLOOKUP(_aliassen[[#This Row],[standaard functie]],_stdfunctietabel[Standaardfunctie],_stdfunctietabel[standaardafdeling],,0)</f>
        <v>34 facilities</v>
      </c>
    </row>
    <row r="2566" spans="30:33">
      <c r="AD2566" t="s">
        <v>236</v>
      </c>
      <c r="AE2566" t="s">
        <v>2525</v>
      </c>
      <c r="AG2566" t="str">
        <f>_xlfn.XLOOKUP(_aliassen[[#This Row],[standaard functie]],_stdfunctietabel[Standaardfunctie],_stdfunctietabel[standaardafdeling],,0)</f>
        <v>34 facilities</v>
      </c>
    </row>
    <row r="2567" spans="30:33">
      <c r="AD2567" t="s">
        <v>191</v>
      </c>
      <c r="AE2567" t="s">
        <v>2526</v>
      </c>
      <c r="AG2567" t="str">
        <f>_xlfn.XLOOKUP(_aliassen[[#This Row],[standaard functie]],_stdfunctietabel[Standaardfunctie],_stdfunctietabel[standaardafdeling],,0)</f>
        <v>27 projectleiding</v>
      </c>
    </row>
    <row r="2568" spans="30:33">
      <c r="AD2568" t="s">
        <v>237</v>
      </c>
      <c r="AE2568" t="s">
        <v>2527</v>
      </c>
      <c r="AG2568" t="str">
        <f>_xlfn.XLOOKUP(_aliassen[[#This Row],[standaard functie]],_stdfunctietabel[Standaardfunctie],_stdfunctietabel[standaardafdeling],,0)</f>
        <v>34 facilities</v>
      </c>
    </row>
    <row r="2569" spans="30:33">
      <c r="AD2569" t="s">
        <v>237</v>
      </c>
      <c r="AE2569" t="s">
        <v>2528</v>
      </c>
      <c r="AG2569" t="str">
        <f>_xlfn.XLOOKUP(_aliassen[[#This Row],[standaard functie]],_stdfunctietabel[Standaardfunctie],_stdfunctietabel[standaardafdeling],,0)</f>
        <v>34 facilities</v>
      </c>
    </row>
    <row r="2570" spans="30:33">
      <c r="AD2570" t="s">
        <v>237</v>
      </c>
      <c r="AE2570" t="s">
        <v>2529</v>
      </c>
      <c r="AG2570" t="str">
        <f>_xlfn.XLOOKUP(_aliassen[[#This Row],[standaard functie]],_stdfunctietabel[Standaardfunctie],_stdfunctietabel[standaardafdeling],,0)</f>
        <v>34 facilities</v>
      </c>
    </row>
    <row r="2571" spans="30:33">
      <c r="AD2571" t="s">
        <v>237</v>
      </c>
      <c r="AE2571" t="s">
        <v>2530</v>
      </c>
      <c r="AG2571" t="str">
        <f>_xlfn.XLOOKUP(_aliassen[[#This Row],[standaard functie]],_stdfunctietabel[Standaardfunctie],_stdfunctietabel[standaardafdeling],,0)</f>
        <v>34 facilities</v>
      </c>
    </row>
    <row r="2572" spans="30:33">
      <c r="AD2572" t="s">
        <v>237</v>
      </c>
      <c r="AE2572" t="s">
        <v>2531</v>
      </c>
      <c r="AG2572" t="str">
        <f>_xlfn.XLOOKUP(_aliassen[[#This Row],[standaard functie]],_stdfunctietabel[Standaardfunctie],_stdfunctietabel[standaardafdeling],,0)</f>
        <v>34 facilities</v>
      </c>
    </row>
    <row r="2573" spans="30:33">
      <c r="AD2573" t="s">
        <v>276</v>
      </c>
      <c r="AE2573" t="s">
        <v>2532</v>
      </c>
      <c r="AG2573">
        <f>_xlfn.XLOOKUP(_aliassen[[#This Row],[standaard functie]],_stdfunctietabel[Standaardfunctie],_stdfunctietabel[standaardafdeling],,0)</f>
        <v>0</v>
      </c>
    </row>
    <row r="2574" spans="30:33">
      <c r="AD2574" t="s">
        <v>314</v>
      </c>
      <c r="AE2574" t="s">
        <v>2532</v>
      </c>
      <c r="AG2574" t="str">
        <f>_xlfn.XLOOKUP(_aliassen[[#This Row],[standaard functie]],_stdfunctietabel[Standaardfunctie],_stdfunctietabel[standaardafdeling],,0)</f>
        <v>31 directie</v>
      </c>
    </row>
    <row r="2575" spans="30:33">
      <c r="AD2575" t="s">
        <v>281</v>
      </c>
      <c r="AE2575" t="s">
        <v>2532</v>
      </c>
      <c r="AG2575">
        <f>_xlfn.XLOOKUP(_aliassen[[#This Row],[standaard functie]],_stdfunctietabel[Standaardfunctie],_stdfunctietabel[standaardafdeling],,0)</f>
        <v>0</v>
      </c>
    </row>
    <row r="2576" spans="30:33">
      <c r="AD2576" t="s">
        <v>211</v>
      </c>
      <c r="AE2576" t="s">
        <v>2533</v>
      </c>
      <c r="AG2576" t="str">
        <f>_xlfn.XLOOKUP(_aliassen[[#This Row],[standaard functie]],_stdfunctietabel[Standaardfunctie],_stdfunctietabel[standaardafdeling],,0)</f>
        <v>31 directie</v>
      </c>
    </row>
    <row r="2577" spans="30:33">
      <c r="AD2577" t="s">
        <v>276</v>
      </c>
      <c r="AE2577" t="s">
        <v>2534</v>
      </c>
      <c r="AG2577">
        <f>_xlfn.XLOOKUP(_aliassen[[#This Row],[standaard functie]],_stdfunctietabel[Standaardfunctie],_stdfunctietabel[standaardafdeling],,0)</f>
        <v>0</v>
      </c>
    </row>
    <row r="2578" spans="30:33">
      <c r="AD2578" t="s">
        <v>197</v>
      </c>
      <c r="AE2578" t="s">
        <v>2535</v>
      </c>
      <c r="AG2578" t="str">
        <f>_xlfn.XLOOKUP(_aliassen[[#This Row],[standaard functie]],_stdfunctietabel[Standaardfunctie],_stdfunctietabel[standaardafdeling],,0)</f>
        <v>27 projectleiding</v>
      </c>
    </row>
    <row r="2579" spans="30:33">
      <c r="AD2579" t="s">
        <v>276</v>
      </c>
      <c r="AE2579" t="s">
        <v>2536</v>
      </c>
      <c r="AG2579">
        <f>_xlfn.XLOOKUP(_aliassen[[#This Row],[standaard functie]],_stdfunctietabel[Standaardfunctie],_stdfunctietabel[standaardafdeling],,0)</f>
        <v>0</v>
      </c>
    </row>
    <row r="2580" spans="30:33">
      <c r="AD2580" t="s">
        <v>223</v>
      </c>
      <c r="AE2580" t="s">
        <v>2537</v>
      </c>
      <c r="AG2580" t="str">
        <f>_xlfn.XLOOKUP(_aliassen[[#This Row],[standaard functie]],_stdfunctietabel[Standaardfunctie],_stdfunctietabel[standaardafdeling],,0)</f>
        <v>32 financial Control</v>
      </c>
    </row>
    <row r="2581" spans="30:33">
      <c r="AD2581" t="s">
        <v>276</v>
      </c>
      <c r="AE2581" t="s">
        <v>2537</v>
      </c>
      <c r="AG2581">
        <f>_xlfn.XLOOKUP(_aliassen[[#This Row],[standaard functie]],_stdfunctietabel[Standaardfunctie],_stdfunctietabel[standaardafdeling],,0)</f>
        <v>0</v>
      </c>
    </row>
    <row r="2582" spans="30:33">
      <c r="AD2582" t="s">
        <v>219</v>
      </c>
      <c r="AE2582" t="s">
        <v>2538</v>
      </c>
      <c r="AG2582" t="str">
        <f>_xlfn.XLOOKUP(_aliassen[[#This Row],[standaard functie]],_stdfunctietabel[Standaardfunctie],_stdfunctietabel[standaardafdeling],,0)</f>
        <v>32 financial Control</v>
      </c>
    </row>
    <row r="2583" spans="30:33">
      <c r="AD2583" t="s">
        <v>130</v>
      </c>
      <c r="AE2583" t="s">
        <v>2539</v>
      </c>
      <c r="AG2583" t="str">
        <f>_xlfn.XLOOKUP(_aliassen[[#This Row],[standaard functie]],_stdfunctietabel[Standaardfunctie],_stdfunctietabel[standaardafdeling],,0)</f>
        <v>23 engineering</v>
      </c>
    </row>
    <row r="2584" spans="30:33">
      <c r="AD2584" t="s">
        <v>276</v>
      </c>
      <c r="AE2584" t="s">
        <v>2540</v>
      </c>
      <c r="AG2584">
        <f>_xlfn.XLOOKUP(_aliassen[[#This Row],[standaard functie]],_stdfunctietabel[Standaardfunctie],_stdfunctietabel[standaardafdeling],,0)</f>
        <v>0</v>
      </c>
    </row>
    <row r="2585" spans="30:33">
      <c r="AD2585" t="s">
        <v>104</v>
      </c>
      <c r="AE2585" t="s">
        <v>2541</v>
      </c>
      <c r="AG2585" t="str">
        <f>_xlfn.XLOOKUP(_aliassen[[#This Row],[standaard functie]],_stdfunctietabel[Standaardfunctie],_stdfunctietabel[standaardafdeling],,0)</f>
        <v xml:space="preserve">21 verkoop </v>
      </c>
    </row>
    <row r="2586" spans="30:33">
      <c r="AD2586" t="s">
        <v>205</v>
      </c>
      <c r="AE2586" t="s">
        <v>2541</v>
      </c>
      <c r="AG2586" t="str">
        <f>_xlfn.XLOOKUP(_aliassen[[#This Row],[standaard functie]],_stdfunctietabel[Standaardfunctie],_stdfunctietabel[standaardafdeling],,0)</f>
        <v>27 projectleiding</v>
      </c>
    </row>
    <row r="2587" spans="30:33">
      <c r="AD2587" t="s">
        <v>210</v>
      </c>
      <c r="AE2587" t="s">
        <v>2542</v>
      </c>
      <c r="AG2587" t="str">
        <f>_xlfn.XLOOKUP(_aliassen[[#This Row],[standaard functie]],_stdfunctietabel[Standaardfunctie],_stdfunctietabel[standaardafdeling],,0)</f>
        <v>31 directie</v>
      </c>
    </row>
    <row r="2588" spans="30:33">
      <c r="AD2588" t="s">
        <v>276</v>
      </c>
      <c r="AE2588" t="s">
        <v>2543</v>
      </c>
      <c r="AG2588">
        <f>_xlfn.XLOOKUP(_aliassen[[#This Row],[standaard functie]],_stdfunctietabel[Standaardfunctie],_stdfunctietabel[standaardafdeling],,0)</f>
        <v>0</v>
      </c>
    </row>
    <row r="2589" spans="30:33">
      <c r="AD2589" t="s">
        <v>100</v>
      </c>
      <c r="AE2589" t="s">
        <v>2544</v>
      </c>
      <c r="AG2589" t="str">
        <f>_xlfn.XLOOKUP(_aliassen[[#This Row],[standaard functie]],_stdfunctietabel[Standaardfunctie],_stdfunctietabel[standaardafdeling],,0)</f>
        <v xml:space="preserve">21 verkoop </v>
      </c>
    </row>
    <row r="2590" spans="30:33">
      <c r="AD2590" t="s">
        <v>104</v>
      </c>
      <c r="AE2590" t="s">
        <v>2544</v>
      </c>
      <c r="AG2590" t="str">
        <f>_xlfn.XLOOKUP(_aliassen[[#This Row],[standaard functie]],_stdfunctietabel[Standaardfunctie],_stdfunctietabel[standaardafdeling],,0)</f>
        <v xml:space="preserve">21 verkoop </v>
      </c>
    </row>
    <row r="2591" spans="30:33">
      <c r="AD2591" t="s">
        <v>104</v>
      </c>
      <c r="AE2591" t="s">
        <v>2545</v>
      </c>
      <c r="AG2591" t="str">
        <f>_xlfn.XLOOKUP(_aliassen[[#This Row],[standaard functie]],_stdfunctietabel[Standaardfunctie],_stdfunctietabel[standaardafdeling],,0)</f>
        <v xml:space="preserve">21 verkoop </v>
      </c>
    </row>
    <row r="2592" spans="30:33">
      <c r="AD2592" t="s">
        <v>255</v>
      </c>
      <c r="AE2592" t="s">
        <v>2546</v>
      </c>
      <c r="AG2592" t="str">
        <f>_xlfn.XLOOKUP(_aliassen[[#This Row],[standaard functie]],_stdfunctietabel[Standaardfunctie],_stdfunctietabel[standaardafdeling],,0)</f>
        <v>37 marcom</v>
      </c>
    </row>
    <row r="2593" spans="30:33">
      <c r="AD2593" t="s">
        <v>276</v>
      </c>
      <c r="AE2593" t="s">
        <v>2547</v>
      </c>
      <c r="AG2593">
        <f>_xlfn.XLOOKUP(_aliassen[[#This Row],[standaard functie]],_stdfunctietabel[Standaardfunctie],_stdfunctietabel[standaardafdeling],,0)</f>
        <v>0</v>
      </c>
    </row>
    <row r="2594" spans="30:33">
      <c r="AD2594" t="s">
        <v>314</v>
      </c>
      <c r="AE2594" t="s">
        <v>2548</v>
      </c>
      <c r="AG2594" t="str">
        <f>_xlfn.XLOOKUP(_aliassen[[#This Row],[standaard functie]],_stdfunctietabel[Standaardfunctie],_stdfunctietabel[standaardafdeling],,0)</f>
        <v>31 directie</v>
      </c>
    </row>
    <row r="2595" spans="30:33">
      <c r="AD2595" t="s">
        <v>276</v>
      </c>
      <c r="AE2595" t="s">
        <v>2549</v>
      </c>
      <c r="AG2595">
        <f>_xlfn.XLOOKUP(_aliassen[[#This Row],[standaard functie]],_stdfunctietabel[Standaardfunctie],_stdfunctietabel[standaardafdeling],,0)</f>
        <v>0</v>
      </c>
    </row>
    <row r="2596" spans="30:33">
      <c r="AD2596" t="s">
        <v>276</v>
      </c>
      <c r="AE2596" t="s">
        <v>2550</v>
      </c>
      <c r="AG2596">
        <f>_xlfn.XLOOKUP(_aliassen[[#This Row],[standaard functie]],_stdfunctietabel[Standaardfunctie],_stdfunctietabel[standaardafdeling],,0)</f>
        <v>0</v>
      </c>
    </row>
    <row r="2597" spans="30:33">
      <c r="AD2597" t="s">
        <v>276</v>
      </c>
      <c r="AE2597" t="s">
        <v>2551</v>
      </c>
      <c r="AG2597">
        <f>_xlfn.XLOOKUP(_aliassen[[#This Row],[standaard functie]],_stdfunctietabel[Standaardfunctie],_stdfunctietabel[standaardafdeling],,0)</f>
        <v>0</v>
      </c>
    </row>
    <row r="2598" spans="30:33">
      <c r="AD2598" t="s">
        <v>162</v>
      </c>
      <c r="AE2598" t="s">
        <v>2552</v>
      </c>
      <c r="AG2598" t="str">
        <f>_xlfn.XLOOKUP(_aliassen[[#This Row],[standaard functie]],_stdfunctietabel[Standaardfunctie],_stdfunctietabel[standaardafdeling],,0)</f>
        <v>24 werkvoorbereiding</v>
      </c>
    </row>
    <row r="2599" spans="30:33">
      <c r="AD2599" t="s">
        <v>314</v>
      </c>
      <c r="AE2599" t="s">
        <v>2553</v>
      </c>
      <c r="AG2599" t="str">
        <f>_xlfn.XLOOKUP(_aliassen[[#This Row],[standaard functie]],_stdfunctietabel[Standaardfunctie],_stdfunctietabel[standaardafdeling],,0)</f>
        <v>31 directie</v>
      </c>
    </row>
    <row r="2600" spans="30:33">
      <c r="AD2600" t="s">
        <v>276</v>
      </c>
      <c r="AE2600" t="s">
        <v>2554</v>
      </c>
      <c r="AG2600">
        <f>_xlfn.XLOOKUP(_aliassen[[#This Row],[standaard functie]],_stdfunctietabel[Standaardfunctie],_stdfunctietabel[standaardafdeling],,0)</f>
        <v>0</v>
      </c>
    </row>
    <row r="2601" spans="30:33">
      <c r="AD2601" t="s">
        <v>221</v>
      </c>
      <c r="AE2601" t="s">
        <v>2555</v>
      </c>
      <c r="AG2601" t="str">
        <f>_xlfn.XLOOKUP(_aliassen[[#This Row],[standaard functie]],_stdfunctietabel[Standaardfunctie],_stdfunctietabel[standaardafdeling],,0)</f>
        <v>32 financial Control</v>
      </c>
    </row>
    <row r="2602" spans="30:33">
      <c r="AD2602" t="s">
        <v>130</v>
      </c>
      <c r="AE2602" t="s">
        <v>2556</v>
      </c>
      <c r="AG2602" t="str">
        <f>_xlfn.XLOOKUP(_aliassen[[#This Row],[standaard functie]],_stdfunctietabel[Standaardfunctie],_stdfunctietabel[standaardafdeling],,0)</f>
        <v>23 engineering</v>
      </c>
    </row>
    <row r="2603" spans="30:33">
      <c r="AD2603" t="s">
        <v>186</v>
      </c>
      <c r="AE2603" t="s">
        <v>2557</v>
      </c>
      <c r="AG2603" t="str">
        <f>_xlfn.XLOOKUP(_aliassen[[#This Row],[standaard functie]],_stdfunctietabel[Standaardfunctie],_stdfunctietabel[standaardafdeling],,0)</f>
        <v>26 magazijn</v>
      </c>
    </row>
    <row r="2604" spans="30:33">
      <c r="AD2604" t="s">
        <v>200</v>
      </c>
      <c r="AE2604" t="s">
        <v>2558</v>
      </c>
      <c r="AG2604" t="str">
        <f>_xlfn.XLOOKUP(_aliassen[[#This Row],[standaard functie]],_stdfunctietabel[Standaardfunctie],_stdfunctietabel[standaardafdeling],,0)</f>
        <v>27 projectleiding</v>
      </c>
    </row>
    <row r="2605" spans="30:33">
      <c r="AD2605" t="s">
        <v>200</v>
      </c>
      <c r="AE2605" t="s">
        <v>2559</v>
      </c>
      <c r="AG2605" t="str">
        <f>_xlfn.XLOOKUP(_aliassen[[#This Row],[standaard functie]],_stdfunctietabel[Standaardfunctie],_stdfunctietabel[standaardafdeling],,0)</f>
        <v>27 projectleiding</v>
      </c>
    </row>
    <row r="2606" spans="30:33">
      <c r="AD2606" t="s">
        <v>200</v>
      </c>
      <c r="AE2606" t="s">
        <v>2560</v>
      </c>
      <c r="AG2606" t="str">
        <f>_xlfn.XLOOKUP(_aliassen[[#This Row],[standaard functie]],_stdfunctietabel[Standaardfunctie],_stdfunctietabel[standaardafdeling],,0)</f>
        <v>27 projectleiding</v>
      </c>
    </row>
    <row r="2607" spans="30:33">
      <c r="AD2607" t="s">
        <v>249</v>
      </c>
      <c r="AE2607" t="s">
        <v>2561</v>
      </c>
      <c r="AG2607" t="str">
        <f>_xlfn.XLOOKUP(_aliassen[[#This Row],[standaard functie]],_stdfunctietabel[Standaardfunctie],_stdfunctietabel[standaardafdeling],,0)</f>
        <v>36 hrm</v>
      </c>
    </row>
    <row r="2608" spans="30:33">
      <c r="AD2608" t="s">
        <v>314</v>
      </c>
      <c r="AE2608" t="s">
        <v>2562</v>
      </c>
      <c r="AG2608" t="str">
        <f>_xlfn.XLOOKUP(_aliassen[[#This Row],[standaard functie]],_stdfunctietabel[Standaardfunctie],_stdfunctietabel[standaardafdeling],,0)</f>
        <v>31 directie</v>
      </c>
    </row>
    <row r="2609" spans="30:33">
      <c r="AD2609" t="s">
        <v>276</v>
      </c>
      <c r="AE2609" t="s">
        <v>2563</v>
      </c>
      <c r="AG2609">
        <f>_xlfn.XLOOKUP(_aliassen[[#This Row],[standaard functie]],_stdfunctietabel[Standaardfunctie],_stdfunctietabel[standaardafdeling],,0)</f>
        <v>0</v>
      </c>
    </row>
    <row r="2610" spans="30:33">
      <c r="AD2610" t="s">
        <v>200</v>
      </c>
      <c r="AE2610" t="s">
        <v>2564</v>
      </c>
      <c r="AG2610" t="str">
        <f>_xlfn.XLOOKUP(_aliassen[[#This Row],[standaard functie]],_stdfunctietabel[Standaardfunctie],_stdfunctietabel[standaardafdeling],,0)</f>
        <v>27 projectleiding</v>
      </c>
    </row>
    <row r="2611" spans="30:33">
      <c r="AD2611" t="s">
        <v>130</v>
      </c>
      <c r="AE2611" t="s">
        <v>2565</v>
      </c>
      <c r="AG2611" t="str">
        <f>_xlfn.XLOOKUP(_aliassen[[#This Row],[standaard functie]],_stdfunctietabel[Standaardfunctie],_stdfunctietabel[standaardafdeling],,0)</f>
        <v>23 engineering</v>
      </c>
    </row>
    <row r="2612" spans="30:33">
      <c r="AD2612" t="s">
        <v>130</v>
      </c>
      <c r="AE2612" t="s">
        <v>2566</v>
      </c>
      <c r="AG2612" t="str">
        <f>_xlfn.XLOOKUP(_aliassen[[#This Row],[standaard functie]],_stdfunctietabel[Standaardfunctie],_stdfunctietabel[standaardafdeling],,0)</f>
        <v>23 engineering</v>
      </c>
    </row>
    <row r="2613" spans="30:33">
      <c r="AD2613" t="s">
        <v>314</v>
      </c>
      <c r="AE2613" t="s">
        <v>2567</v>
      </c>
      <c r="AG2613" t="str">
        <f>_xlfn.XLOOKUP(_aliassen[[#This Row],[standaard functie]],_stdfunctietabel[Standaardfunctie],_stdfunctietabel[standaardafdeling],,0)</f>
        <v>31 directie</v>
      </c>
    </row>
    <row r="2614" spans="30:33">
      <c r="AD2614" t="s">
        <v>200</v>
      </c>
      <c r="AE2614" t="s">
        <v>2568</v>
      </c>
      <c r="AG2614" t="str">
        <f>_xlfn.XLOOKUP(_aliassen[[#This Row],[standaard functie]],_stdfunctietabel[Standaardfunctie],_stdfunctietabel[standaardafdeling],,0)</f>
        <v>27 projectleiding</v>
      </c>
    </row>
    <row r="2615" spans="30:33">
      <c r="AD2615" t="s">
        <v>223</v>
      </c>
      <c r="AE2615" t="s">
        <v>2569</v>
      </c>
      <c r="AG2615" t="str">
        <f>_xlfn.XLOOKUP(_aliassen[[#This Row],[standaard functie]],_stdfunctietabel[Standaardfunctie],_stdfunctietabel[standaardafdeling],,0)</f>
        <v>32 financial Control</v>
      </c>
    </row>
    <row r="2616" spans="30:33">
      <c r="AD2616" t="s">
        <v>200</v>
      </c>
      <c r="AE2616" t="s">
        <v>2570</v>
      </c>
      <c r="AG2616" t="str">
        <f>_xlfn.XLOOKUP(_aliassen[[#This Row],[standaard functie]],_stdfunctietabel[Standaardfunctie],_stdfunctietabel[standaardafdeling],,0)</f>
        <v>27 projectleiding</v>
      </c>
    </row>
    <row r="2617" spans="30:33">
      <c r="AD2617" t="s">
        <v>223</v>
      </c>
      <c r="AE2617" t="s">
        <v>2571</v>
      </c>
      <c r="AG2617" t="str">
        <f>_xlfn.XLOOKUP(_aliassen[[#This Row],[standaard functie]],_stdfunctietabel[Standaardfunctie],_stdfunctietabel[standaardafdeling],,0)</f>
        <v>32 financial Control</v>
      </c>
    </row>
    <row r="2618" spans="30:33">
      <c r="AD2618" t="s">
        <v>219</v>
      </c>
      <c r="AE2618" t="s">
        <v>2571</v>
      </c>
      <c r="AG2618" t="str">
        <f>_xlfn.XLOOKUP(_aliassen[[#This Row],[standaard functie]],_stdfunctietabel[Standaardfunctie],_stdfunctietabel[standaardafdeling],,0)</f>
        <v>32 financial Control</v>
      </c>
    </row>
    <row r="2619" spans="30:33">
      <c r="AD2619" t="s">
        <v>223</v>
      </c>
      <c r="AE2619" t="s">
        <v>2572</v>
      </c>
      <c r="AG2619" t="str">
        <f>_xlfn.XLOOKUP(_aliassen[[#This Row],[standaard functie]],_stdfunctietabel[Standaardfunctie],_stdfunctietabel[standaardafdeling],,0)</f>
        <v>32 financial Control</v>
      </c>
    </row>
    <row r="2620" spans="30:33">
      <c r="AD2620" t="s">
        <v>223</v>
      </c>
      <c r="AE2620" t="s">
        <v>2573</v>
      </c>
      <c r="AG2620" t="str">
        <f>_xlfn.XLOOKUP(_aliassen[[#This Row],[standaard functie]],_stdfunctietabel[Standaardfunctie],_stdfunctietabel[standaardafdeling],,0)</f>
        <v>32 financial Control</v>
      </c>
    </row>
    <row r="2621" spans="30:33">
      <c r="AD2621" t="s">
        <v>223</v>
      </c>
      <c r="AE2621" t="s">
        <v>2574</v>
      </c>
      <c r="AG2621" t="str">
        <f>_xlfn.XLOOKUP(_aliassen[[#This Row],[standaard functie]],_stdfunctietabel[Standaardfunctie],_stdfunctietabel[standaardafdeling],,0)</f>
        <v>32 financial Control</v>
      </c>
    </row>
    <row r="2622" spans="30:33">
      <c r="AD2622" t="s">
        <v>223</v>
      </c>
      <c r="AE2622" t="s">
        <v>2575</v>
      </c>
      <c r="AG2622" t="str">
        <f>_xlfn.XLOOKUP(_aliassen[[#This Row],[standaard functie]],_stdfunctietabel[Standaardfunctie],_stdfunctietabel[standaardafdeling],,0)</f>
        <v>32 financial Control</v>
      </c>
    </row>
    <row r="2623" spans="30:33">
      <c r="AD2623" t="s">
        <v>223</v>
      </c>
      <c r="AE2623" t="s">
        <v>2576</v>
      </c>
      <c r="AG2623" t="str">
        <f>_xlfn.XLOOKUP(_aliassen[[#This Row],[standaard functie]],_stdfunctietabel[Standaardfunctie],_stdfunctietabel[standaardafdeling],,0)</f>
        <v>32 financial Control</v>
      </c>
    </row>
    <row r="2624" spans="30:33">
      <c r="AD2624" t="s">
        <v>223</v>
      </c>
      <c r="AE2624" t="s">
        <v>2577</v>
      </c>
      <c r="AG2624" t="str">
        <f>_xlfn.XLOOKUP(_aliassen[[#This Row],[standaard functie]],_stdfunctietabel[Standaardfunctie],_stdfunctietabel[standaardafdeling],,0)</f>
        <v>32 financial Control</v>
      </c>
    </row>
    <row r="2625" spans="30:33">
      <c r="AD2625" t="s">
        <v>276</v>
      </c>
      <c r="AE2625" t="s">
        <v>2578</v>
      </c>
      <c r="AG2625">
        <f>_xlfn.XLOOKUP(_aliassen[[#This Row],[standaard functie]],_stdfunctietabel[Standaardfunctie],_stdfunctietabel[standaardafdeling],,0)</f>
        <v>0</v>
      </c>
    </row>
    <row r="2626" spans="30:33">
      <c r="AD2626" t="s">
        <v>276</v>
      </c>
      <c r="AE2626" t="s">
        <v>2579</v>
      </c>
      <c r="AG2626">
        <f>_xlfn.XLOOKUP(_aliassen[[#This Row],[standaard functie]],_stdfunctietabel[Standaardfunctie],_stdfunctietabel[standaardafdeling],,0)</f>
        <v>0</v>
      </c>
    </row>
    <row r="2627" spans="30:33">
      <c r="AD2627" t="s">
        <v>276</v>
      </c>
      <c r="AE2627" t="s">
        <v>2580</v>
      </c>
      <c r="AG2627">
        <f>_xlfn.XLOOKUP(_aliassen[[#This Row],[standaard functie]],_stdfunctietabel[Standaardfunctie],_stdfunctietabel[standaardafdeling],,0)</f>
        <v>0</v>
      </c>
    </row>
    <row r="2628" spans="30:33">
      <c r="AD2628" t="s">
        <v>314</v>
      </c>
      <c r="AE2628" t="s">
        <v>2581</v>
      </c>
      <c r="AG2628" t="str">
        <f>_xlfn.XLOOKUP(_aliassen[[#This Row],[standaard functie]],_stdfunctietabel[Standaardfunctie],_stdfunctietabel[standaardafdeling],,0)</f>
        <v>31 directie</v>
      </c>
    </row>
    <row r="2629" spans="30:33">
      <c r="AD2629" t="s">
        <v>314</v>
      </c>
      <c r="AE2629" t="s">
        <v>2582</v>
      </c>
      <c r="AG2629" t="str">
        <f>_xlfn.XLOOKUP(_aliassen[[#This Row],[standaard functie]],_stdfunctietabel[Standaardfunctie],_stdfunctietabel[standaardafdeling],,0)</f>
        <v>31 directie</v>
      </c>
    </row>
    <row r="2630" spans="30:33">
      <c r="AD2630" t="s">
        <v>200</v>
      </c>
      <c r="AE2630" t="s">
        <v>2583</v>
      </c>
      <c r="AG2630" t="str">
        <f>_xlfn.XLOOKUP(_aliassen[[#This Row],[standaard functie]],_stdfunctietabel[Standaardfunctie],_stdfunctietabel[standaardafdeling],,0)</f>
        <v>27 projectleiding</v>
      </c>
    </row>
    <row r="2631" spans="30:33">
      <c r="AD2631" t="s">
        <v>210</v>
      </c>
      <c r="AE2631" t="s">
        <v>2584</v>
      </c>
      <c r="AG2631" t="str">
        <f>_xlfn.XLOOKUP(_aliassen[[#This Row],[standaard functie]],_stdfunctietabel[Standaardfunctie],_stdfunctietabel[standaardafdeling],,0)</f>
        <v>31 directie</v>
      </c>
    </row>
    <row r="2632" spans="30:33">
      <c r="AD2632" t="s">
        <v>200</v>
      </c>
      <c r="AE2632" t="s">
        <v>2585</v>
      </c>
      <c r="AG2632" t="str">
        <f>_xlfn.XLOOKUP(_aliassen[[#This Row],[standaard functie]],_stdfunctietabel[Standaardfunctie],_stdfunctietabel[standaardafdeling],,0)</f>
        <v>27 projectleiding</v>
      </c>
    </row>
    <row r="2633" spans="30:33">
      <c r="AD2633" t="s">
        <v>249</v>
      </c>
      <c r="AE2633" t="s">
        <v>2586</v>
      </c>
      <c r="AG2633" t="str">
        <f>_xlfn.XLOOKUP(_aliassen[[#This Row],[standaard functie]],_stdfunctietabel[Standaardfunctie],_stdfunctietabel[standaardafdeling],,0)</f>
        <v>36 hrm</v>
      </c>
    </row>
    <row r="2634" spans="30:33">
      <c r="AD2634" t="s">
        <v>249</v>
      </c>
      <c r="AE2634" t="s">
        <v>2587</v>
      </c>
      <c r="AG2634" t="str">
        <f>_xlfn.XLOOKUP(_aliassen[[#This Row],[standaard functie]],_stdfunctietabel[Standaardfunctie],_stdfunctietabel[standaardafdeling],,0)</f>
        <v>36 hrm</v>
      </c>
    </row>
    <row r="2635" spans="30:33">
      <c r="AD2635" t="s">
        <v>249</v>
      </c>
      <c r="AE2635" t="s">
        <v>2588</v>
      </c>
      <c r="AG2635" t="str">
        <f>_xlfn.XLOOKUP(_aliassen[[#This Row],[standaard functie]],_stdfunctietabel[Standaardfunctie],_stdfunctietabel[standaardafdeling],,0)</f>
        <v>36 hrm</v>
      </c>
    </row>
    <row r="2636" spans="30:33">
      <c r="AD2636" t="s">
        <v>249</v>
      </c>
      <c r="AE2636" t="s">
        <v>249</v>
      </c>
      <c r="AG2636" t="str">
        <f>_xlfn.XLOOKUP(_aliassen[[#This Row],[standaard functie]],_stdfunctietabel[Standaardfunctie],_stdfunctietabel[standaardafdeling],,0)</f>
        <v>36 hrm</v>
      </c>
    </row>
    <row r="2637" spans="30:33">
      <c r="AD2637" t="s">
        <v>249</v>
      </c>
      <c r="AE2637" t="s">
        <v>2589</v>
      </c>
      <c r="AG2637" t="str">
        <f>_xlfn.XLOOKUP(_aliassen[[#This Row],[standaard functie]],_stdfunctietabel[Standaardfunctie],_stdfunctietabel[standaardafdeling],,0)</f>
        <v>36 hrm</v>
      </c>
    </row>
    <row r="2638" spans="30:33">
      <c r="AD2638" t="s">
        <v>328</v>
      </c>
      <c r="AE2638" t="s">
        <v>2590</v>
      </c>
      <c r="AG2638" t="str">
        <f>_xlfn.XLOOKUP(_aliassen[[#This Row],[standaard functie]],_stdfunctietabel[Standaardfunctie],_stdfunctietabel[standaardafdeling],,0)</f>
        <v>33 KAM</v>
      </c>
    </row>
    <row r="2639" spans="30:33">
      <c r="AD2639" t="s">
        <v>328</v>
      </c>
      <c r="AE2639" t="s">
        <v>2591</v>
      </c>
      <c r="AG2639" t="str">
        <f>_xlfn.XLOOKUP(_aliassen[[#This Row],[standaard functie]],_stdfunctietabel[Standaardfunctie],_stdfunctietabel[standaardafdeling],,0)</f>
        <v>33 KAM</v>
      </c>
    </row>
    <row r="2640" spans="30:33">
      <c r="AD2640" t="s">
        <v>328</v>
      </c>
      <c r="AE2640" t="s">
        <v>2592</v>
      </c>
      <c r="AG2640" t="str">
        <f>_xlfn.XLOOKUP(_aliassen[[#This Row],[standaard functie]],_stdfunctietabel[Standaardfunctie],_stdfunctietabel[standaardafdeling],,0)</f>
        <v>33 KAM</v>
      </c>
    </row>
    <row r="2641" spans="30:33">
      <c r="AD2641" t="s">
        <v>242</v>
      </c>
      <c r="AE2641" t="s">
        <v>242</v>
      </c>
      <c r="AG2641" t="str">
        <f>_xlfn.XLOOKUP(_aliassen[[#This Row],[standaard functie]],_stdfunctietabel[Standaardfunctie],_stdfunctietabel[standaardafdeling],,0)</f>
        <v>35 ict</v>
      </c>
    </row>
    <row r="2642" spans="30:33">
      <c r="AD2642" t="s">
        <v>242</v>
      </c>
      <c r="AE2642" t="s">
        <v>2593</v>
      </c>
      <c r="AG2642" t="str">
        <f>_xlfn.XLOOKUP(_aliassen[[#This Row],[standaard functie]],_stdfunctietabel[Standaardfunctie],_stdfunctietabel[standaardafdeling],,0)</f>
        <v>35 ict</v>
      </c>
    </row>
    <row r="2643" spans="30:33">
      <c r="AD2643" t="s">
        <v>242</v>
      </c>
      <c r="AE2643" t="s">
        <v>2594</v>
      </c>
      <c r="AG2643" t="str">
        <f>_xlfn.XLOOKUP(_aliassen[[#This Row],[standaard functie]],_stdfunctietabel[Standaardfunctie],_stdfunctietabel[standaardafdeling],,0)</f>
        <v>35 ict</v>
      </c>
    </row>
    <row r="2644" spans="30:33">
      <c r="AD2644" t="s">
        <v>200</v>
      </c>
      <c r="AE2644" t="s">
        <v>2595</v>
      </c>
      <c r="AG2644" t="str">
        <f>_xlfn.XLOOKUP(_aliassen[[#This Row],[standaard functie]],_stdfunctietabel[Standaardfunctie],_stdfunctietabel[standaardafdeling],,0)</f>
        <v>27 projectleiding</v>
      </c>
    </row>
    <row r="2645" spans="30:33">
      <c r="AD2645" t="s">
        <v>242</v>
      </c>
      <c r="AE2645" t="s">
        <v>2596</v>
      </c>
      <c r="AG2645" t="str">
        <f>_xlfn.XLOOKUP(_aliassen[[#This Row],[standaard functie]],_stdfunctietabel[Standaardfunctie],_stdfunctietabel[standaardafdeling],,0)</f>
        <v>35 ict</v>
      </c>
    </row>
    <row r="2646" spans="30:33">
      <c r="AD2646" t="s">
        <v>175</v>
      </c>
      <c r="AE2646" t="s">
        <v>2597</v>
      </c>
      <c r="AG2646" t="str">
        <f>_xlfn.XLOOKUP(_aliassen[[#This Row],[standaard functie]],_stdfunctietabel[Standaardfunctie],_stdfunctietabel[standaardafdeling],,0)</f>
        <v>25 inkoop</v>
      </c>
    </row>
    <row r="2647" spans="30:33">
      <c r="AD2647" t="s">
        <v>175</v>
      </c>
      <c r="AE2647" t="s">
        <v>2598</v>
      </c>
      <c r="AG2647" t="str">
        <f>_xlfn.XLOOKUP(_aliassen[[#This Row],[standaard functie]],_stdfunctietabel[Standaardfunctie],_stdfunctietabel[standaardafdeling],,0)</f>
        <v>25 inkoop</v>
      </c>
    </row>
    <row r="2648" spans="30:33">
      <c r="AD2648" t="s">
        <v>210</v>
      </c>
      <c r="AE2648" t="s">
        <v>2599</v>
      </c>
      <c r="AG2648" t="str">
        <f>_xlfn.XLOOKUP(_aliassen[[#This Row],[standaard functie]],_stdfunctietabel[Standaardfunctie],_stdfunctietabel[standaardafdeling],,0)</f>
        <v>31 directie</v>
      </c>
    </row>
    <row r="2649" spans="30:33">
      <c r="AD2649" t="s">
        <v>145</v>
      </c>
      <c r="AE2649" t="s">
        <v>2600</v>
      </c>
      <c r="AG2649" t="str">
        <f>_xlfn.XLOOKUP(_aliassen[[#This Row],[standaard functie]],_stdfunctietabel[Standaardfunctie],_stdfunctietabel[standaardafdeling],,0)</f>
        <v>23 engineering</v>
      </c>
    </row>
    <row r="2650" spans="30:33">
      <c r="AD2650" t="s">
        <v>210</v>
      </c>
      <c r="AE2650" t="s">
        <v>2601</v>
      </c>
      <c r="AG2650" t="str">
        <f>_xlfn.XLOOKUP(_aliassen[[#This Row],[standaard functie]],_stdfunctietabel[Standaardfunctie],_stdfunctietabel[standaardafdeling],,0)</f>
        <v>31 directie</v>
      </c>
    </row>
    <row r="2651" spans="30:33">
      <c r="AD2651" t="s">
        <v>276</v>
      </c>
      <c r="AE2651" t="s">
        <v>2602</v>
      </c>
      <c r="AG2651">
        <f>_xlfn.XLOOKUP(_aliassen[[#This Row],[standaard functie]],_stdfunctietabel[Standaardfunctie],_stdfunctietabel[standaardafdeling],,0)</f>
        <v>0</v>
      </c>
    </row>
    <row r="2652" spans="30:33">
      <c r="AD2652" t="s">
        <v>276</v>
      </c>
      <c r="AE2652" t="s">
        <v>2603</v>
      </c>
      <c r="AG2652">
        <f>_xlfn.XLOOKUP(_aliassen[[#This Row],[standaard functie]],_stdfunctietabel[Standaardfunctie],_stdfunctietabel[standaardafdeling],,0)</f>
        <v>0</v>
      </c>
    </row>
    <row r="2653" spans="30:33">
      <c r="AD2653" t="s">
        <v>276</v>
      </c>
      <c r="AE2653" t="s">
        <v>2604</v>
      </c>
      <c r="AG2653">
        <f>_xlfn.XLOOKUP(_aliassen[[#This Row],[standaard functie]],_stdfunctietabel[Standaardfunctie],_stdfunctietabel[standaardafdeling],,0)</f>
        <v>0</v>
      </c>
    </row>
    <row r="2654" spans="30:33">
      <c r="AD2654" t="s">
        <v>200</v>
      </c>
      <c r="AE2654" t="s">
        <v>2605</v>
      </c>
      <c r="AG2654" t="str">
        <f>_xlfn.XLOOKUP(_aliassen[[#This Row],[standaard functie]],_stdfunctietabel[Standaardfunctie],_stdfunctietabel[standaardafdeling],,0)</f>
        <v>27 projectleiding</v>
      </c>
    </row>
    <row r="2655" spans="30:33">
      <c r="AD2655" t="s">
        <v>200</v>
      </c>
      <c r="AE2655" t="s">
        <v>2606</v>
      </c>
      <c r="AG2655" t="str">
        <f>_xlfn.XLOOKUP(_aliassen[[#This Row],[standaard functie]],_stdfunctietabel[Standaardfunctie],_stdfunctietabel[standaardafdeling],,0)</f>
        <v>27 projectleiding</v>
      </c>
    </row>
    <row r="2656" spans="30:33">
      <c r="AD2656" t="s">
        <v>276</v>
      </c>
      <c r="AE2656" t="s">
        <v>2607</v>
      </c>
      <c r="AG2656">
        <f>_xlfn.XLOOKUP(_aliassen[[#This Row],[standaard functie]],_stdfunctietabel[Standaardfunctie],_stdfunctietabel[standaardafdeling],,0)</f>
        <v>0</v>
      </c>
    </row>
    <row r="2657" spans="30:33">
      <c r="AD2657" t="s">
        <v>242</v>
      </c>
      <c r="AE2657" t="s">
        <v>2608</v>
      </c>
      <c r="AG2657" t="str">
        <f>_xlfn.XLOOKUP(_aliassen[[#This Row],[standaard functie]],_stdfunctietabel[Standaardfunctie],_stdfunctietabel[standaardafdeling],,0)</f>
        <v>35 ict</v>
      </c>
    </row>
    <row r="2658" spans="30:33">
      <c r="AD2658" t="s">
        <v>276</v>
      </c>
      <c r="AE2658" t="s">
        <v>2609</v>
      </c>
      <c r="AG2658">
        <f>_xlfn.XLOOKUP(_aliassen[[#This Row],[standaard functie]],_stdfunctietabel[Standaardfunctie],_stdfunctietabel[standaardafdeling],,0)</f>
        <v>0</v>
      </c>
    </row>
    <row r="2659" spans="30:33">
      <c r="AD2659" t="s">
        <v>324</v>
      </c>
      <c r="AE2659" t="s">
        <v>2610</v>
      </c>
      <c r="AG2659" t="str">
        <f>_xlfn.XLOOKUP(_aliassen[[#This Row],[standaard functie]],_stdfunctietabel[Standaardfunctie],_stdfunctietabel[standaardafdeling],,0)</f>
        <v>33 KAM</v>
      </c>
    </row>
    <row r="2660" spans="30:33">
      <c r="AD2660" t="s">
        <v>200</v>
      </c>
      <c r="AE2660" t="s">
        <v>2611</v>
      </c>
      <c r="AG2660" t="str">
        <f>_xlfn.XLOOKUP(_aliassen[[#This Row],[standaard functie]],_stdfunctietabel[Standaardfunctie],_stdfunctietabel[standaardafdeling],,0)</f>
        <v>27 projectleiding</v>
      </c>
    </row>
    <row r="2661" spans="30:33">
      <c r="AD2661" t="s">
        <v>200</v>
      </c>
      <c r="AE2661" t="s">
        <v>2612</v>
      </c>
      <c r="AG2661" t="str">
        <f>_xlfn.XLOOKUP(_aliassen[[#This Row],[standaard functie]],_stdfunctietabel[Standaardfunctie],_stdfunctietabel[standaardafdeling],,0)</f>
        <v>27 projectleiding</v>
      </c>
    </row>
    <row r="2662" spans="30:33">
      <c r="AD2662" t="s">
        <v>197</v>
      </c>
      <c r="AE2662" t="s">
        <v>2613</v>
      </c>
      <c r="AG2662" t="str">
        <f>_xlfn.XLOOKUP(_aliassen[[#This Row],[standaard functie]],_stdfunctietabel[Standaardfunctie],_stdfunctietabel[standaardafdeling],,0)</f>
        <v>27 projectleiding</v>
      </c>
    </row>
    <row r="2663" spans="30:33">
      <c r="AD2663" t="s">
        <v>210</v>
      </c>
      <c r="AE2663" t="s">
        <v>2614</v>
      </c>
      <c r="AG2663" t="str">
        <f>_xlfn.XLOOKUP(_aliassen[[#This Row],[standaard functie]],_stdfunctietabel[Standaardfunctie],_stdfunctietabel[standaardafdeling],,0)</f>
        <v>31 directie</v>
      </c>
    </row>
    <row r="2664" spans="30:33">
      <c r="AD2664" t="s">
        <v>115</v>
      </c>
      <c r="AE2664" t="s">
        <v>2615</v>
      </c>
      <c r="AG2664" t="str">
        <f>_xlfn.XLOOKUP(_aliassen[[#This Row],[standaard functie]],_stdfunctietabel[Standaardfunctie],_stdfunctietabel[standaardafdeling],,0)</f>
        <v>22 calculatie</v>
      </c>
    </row>
    <row r="2665" spans="30:33">
      <c r="AD2665" t="s">
        <v>200</v>
      </c>
      <c r="AE2665" t="s">
        <v>2616</v>
      </c>
      <c r="AG2665" t="str">
        <f>_xlfn.XLOOKUP(_aliassen[[#This Row],[standaard functie]],_stdfunctietabel[Standaardfunctie],_stdfunctietabel[standaardafdeling],,0)</f>
        <v>27 projectleiding</v>
      </c>
    </row>
    <row r="2666" spans="30:33">
      <c r="AD2666" t="s">
        <v>328</v>
      </c>
      <c r="AE2666" t="s">
        <v>2617</v>
      </c>
      <c r="AG2666" t="str">
        <f>_xlfn.XLOOKUP(_aliassen[[#This Row],[standaard functie]],_stdfunctietabel[Standaardfunctie],_stdfunctietabel[standaardafdeling],,0)</f>
        <v>33 KAM</v>
      </c>
    </row>
    <row r="2667" spans="30:33">
      <c r="AD2667" t="s">
        <v>276</v>
      </c>
      <c r="AE2667" t="s">
        <v>2618</v>
      </c>
      <c r="AG2667">
        <f>_xlfn.XLOOKUP(_aliassen[[#This Row],[standaard functie]],_stdfunctietabel[Standaardfunctie],_stdfunctietabel[standaardafdeling],,0)</f>
        <v>0</v>
      </c>
    </row>
    <row r="2668" spans="30:33">
      <c r="AD2668" t="s">
        <v>200</v>
      </c>
      <c r="AE2668" t="s">
        <v>2619</v>
      </c>
      <c r="AG2668" t="str">
        <f>_xlfn.XLOOKUP(_aliassen[[#This Row],[standaard functie]],_stdfunctietabel[Standaardfunctie],_stdfunctietabel[standaardafdeling],,0)</f>
        <v>27 projectleiding</v>
      </c>
    </row>
    <row r="2669" spans="30:33">
      <c r="AD2669" t="s">
        <v>210</v>
      </c>
      <c r="AE2669" t="s">
        <v>2620</v>
      </c>
      <c r="AG2669" t="str">
        <f>_xlfn.XLOOKUP(_aliassen[[#This Row],[standaard functie]],_stdfunctietabel[Standaardfunctie],_stdfunctietabel[standaardafdeling],,0)</f>
        <v>31 directie</v>
      </c>
    </row>
    <row r="2670" spans="30:33">
      <c r="AD2670" t="s">
        <v>276</v>
      </c>
      <c r="AE2670" t="s">
        <v>2621</v>
      </c>
      <c r="AG2670">
        <f>_xlfn.XLOOKUP(_aliassen[[#This Row],[standaard functie]],_stdfunctietabel[Standaardfunctie],_stdfunctietabel[standaardafdeling],,0)</f>
        <v>0</v>
      </c>
    </row>
    <row r="2671" spans="30:33">
      <c r="AD2671" t="s">
        <v>200</v>
      </c>
      <c r="AE2671" t="s">
        <v>2622</v>
      </c>
      <c r="AG2671" t="str">
        <f>_xlfn.XLOOKUP(_aliassen[[#This Row],[standaard functie]],_stdfunctietabel[Standaardfunctie],_stdfunctietabel[standaardafdeling],,0)</f>
        <v>27 projectleiding</v>
      </c>
    </row>
    <row r="2672" spans="30:33">
      <c r="AD2672" t="s">
        <v>200</v>
      </c>
      <c r="AE2672" t="s">
        <v>2623</v>
      </c>
      <c r="AG2672" t="str">
        <f>_xlfn.XLOOKUP(_aliassen[[#This Row],[standaard functie]],_stdfunctietabel[Standaardfunctie],_stdfunctietabel[standaardafdeling],,0)</f>
        <v>27 projectleiding</v>
      </c>
    </row>
    <row r="2673" spans="30:33">
      <c r="AD2673" t="s">
        <v>314</v>
      </c>
      <c r="AE2673" t="s">
        <v>2624</v>
      </c>
      <c r="AG2673" t="str">
        <f>_xlfn.XLOOKUP(_aliassen[[#This Row],[standaard functie]],_stdfunctietabel[Standaardfunctie],_stdfunctietabel[standaardafdeling],,0)</f>
        <v>31 directie</v>
      </c>
    </row>
    <row r="2674" spans="30:33">
      <c r="AD2674" t="s">
        <v>200</v>
      </c>
      <c r="AE2674" t="s">
        <v>2624</v>
      </c>
      <c r="AG2674" t="str">
        <f>_xlfn.XLOOKUP(_aliassen[[#This Row],[standaard functie]],_stdfunctietabel[Standaardfunctie],_stdfunctietabel[standaardafdeling],,0)</f>
        <v>27 projectleiding</v>
      </c>
    </row>
    <row r="2675" spans="30:33">
      <c r="AD2675" t="s">
        <v>255</v>
      </c>
      <c r="AE2675" t="s">
        <v>255</v>
      </c>
      <c r="AG2675" t="str">
        <f>_xlfn.XLOOKUP(_aliassen[[#This Row],[standaard functie]],_stdfunctietabel[Standaardfunctie],_stdfunctietabel[standaardafdeling],,0)</f>
        <v>37 marcom</v>
      </c>
    </row>
    <row r="2676" spans="30:33">
      <c r="AD2676" t="s">
        <v>255</v>
      </c>
      <c r="AE2676" t="s">
        <v>2625</v>
      </c>
      <c r="AG2676" t="str">
        <f>_xlfn.XLOOKUP(_aliassen[[#This Row],[standaard functie]],_stdfunctietabel[Standaardfunctie],_stdfunctietabel[standaardafdeling],,0)</f>
        <v>37 marcom</v>
      </c>
    </row>
    <row r="2677" spans="30:33">
      <c r="AD2677" t="s">
        <v>200</v>
      </c>
      <c r="AE2677" t="s">
        <v>2626</v>
      </c>
      <c r="AG2677" t="str">
        <f>_xlfn.XLOOKUP(_aliassen[[#This Row],[standaard functie]],_stdfunctietabel[Standaardfunctie],_stdfunctietabel[standaardafdeling],,0)</f>
        <v>27 projectleiding</v>
      </c>
    </row>
    <row r="2678" spans="30:33">
      <c r="AD2678" t="s">
        <v>200</v>
      </c>
      <c r="AE2678" t="s">
        <v>2627</v>
      </c>
      <c r="AG2678" t="str">
        <f>_xlfn.XLOOKUP(_aliassen[[#This Row],[standaard functie]],_stdfunctietabel[Standaardfunctie],_stdfunctietabel[standaardafdeling],,0)</f>
        <v>27 projectleiding</v>
      </c>
    </row>
    <row r="2679" spans="30:33">
      <c r="AD2679" t="s">
        <v>200</v>
      </c>
      <c r="AE2679" t="s">
        <v>2628</v>
      </c>
      <c r="AG2679" t="str">
        <f>_xlfn.XLOOKUP(_aliassen[[#This Row],[standaard functie]],_stdfunctietabel[Standaardfunctie],_stdfunctietabel[standaardafdeling],,0)</f>
        <v>27 projectleiding</v>
      </c>
    </row>
    <row r="2680" spans="30:33">
      <c r="AD2680" t="s">
        <v>276</v>
      </c>
      <c r="AE2680" t="s">
        <v>2629</v>
      </c>
      <c r="AG2680">
        <f>_xlfn.XLOOKUP(_aliassen[[#This Row],[standaard functie]],_stdfunctietabel[Standaardfunctie],_stdfunctietabel[standaardafdeling],,0)</f>
        <v>0</v>
      </c>
    </row>
    <row r="2681" spans="30:33">
      <c r="AD2681" t="s">
        <v>276</v>
      </c>
      <c r="AE2681" t="s">
        <v>2630</v>
      </c>
      <c r="AG2681">
        <f>_xlfn.XLOOKUP(_aliassen[[#This Row],[standaard functie]],_stdfunctietabel[Standaardfunctie],_stdfunctietabel[standaardafdeling],,0)</f>
        <v>0</v>
      </c>
    </row>
    <row r="2682" spans="30:33">
      <c r="AD2682" t="s">
        <v>276</v>
      </c>
      <c r="AE2682" t="s">
        <v>2631</v>
      </c>
      <c r="AG2682">
        <f>_xlfn.XLOOKUP(_aliassen[[#This Row],[standaard functie]],_stdfunctietabel[Standaardfunctie],_stdfunctietabel[standaardafdeling],,0)</f>
        <v>0</v>
      </c>
    </row>
    <row r="2683" spans="30:33">
      <c r="AD2683" t="s">
        <v>130</v>
      </c>
      <c r="AE2683" t="s">
        <v>2632</v>
      </c>
      <c r="AG2683" t="str">
        <f>_xlfn.XLOOKUP(_aliassen[[#This Row],[standaard functie]],_stdfunctietabel[Standaardfunctie],_stdfunctietabel[standaardafdeling],,0)</f>
        <v>23 engineering</v>
      </c>
    </row>
    <row r="2684" spans="30:33">
      <c r="AD2684" t="s">
        <v>210</v>
      </c>
      <c r="AE2684" t="s">
        <v>2633</v>
      </c>
      <c r="AG2684" t="str">
        <f>_xlfn.XLOOKUP(_aliassen[[#This Row],[standaard functie]],_stdfunctietabel[Standaardfunctie],_stdfunctietabel[standaardafdeling],,0)</f>
        <v>31 directie</v>
      </c>
    </row>
    <row r="2685" spans="30:33">
      <c r="AD2685" t="s">
        <v>314</v>
      </c>
      <c r="AE2685" t="s">
        <v>2634</v>
      </c>
      <c r="AG2685" t="str">
        <f>_xlfn.XLOOKUP(_aliassen[[#This Row],[standaard functie]],_stdfunctietabel[Standaardfunctie],_stdfunctietabel[standaardafdeling],,0)</f>
        <v>31 directie</v>
      </c>
    </row>
    <row r="2686" spans="30:33">
      <c r="AD2686" t="s">
        <v>210</v>
      </c>
      <c r="AE2686" t="s">
        <v>2634</v>
      </c>
      <c r="AG2686" t="str">
        <f>_xlfn.XLOOKUP(_aliassen[[#This Row],[standaard functie]],_stdfunctietabel[Standaardfunctie],_stdfunctietabel[standaardafdeling],,0)</f>
        <v>31 directie</v>
      </c>
    </row>
    <row r="2687" spans="30:33">
      <c r="AD2687" t="s">
        <v>318</v>
      </c>
      <c r="AE2687" t="s">
        <v>2634</v>
      </c>
      <c r="AG2687" t="str">
        <f>_xlfn.XLOOKUP(_aliassen[[#This Row],[standaard functie]],_stdfunctietabel[Standaardfunctie],_stdfunctietabel[standaardafdeling],,0)</f>
        <v>31 directie</v>
      </c>
    </row>
    <row r="2688" spans="30:33">
      <c r="AD2688" t="s">
        <v>276</v>
      </c>
      <c r="AE2688" t="s">
        <v>2634</v>
      </c>
      <c r="AG2688">
        <f>_xlfn.XLOOKUP(_aliassen[[#This Row],[standaard functie]],_stdfunctietabel[Standaardfunctie],_stdfunctietabel[standaardafdeling],,0)</f>
        <v>0</v>
      </c>
    </row>
    <row r="2689" spans="30:33">
      <c r="AD2689" t="s">
        <v>197</v>
      </c>
      <c r="AE2689" t="s">
        <v>2634</v>
      </c>
      <c r="AG2689" t="str">
        <f>_xlfn.XLOOKUP(_aliassen[[#This Row],[standaard functie]],_stdfunctietabel[Standaardfunctie],_stdfunctietabel[standaardafdeling],,0)</f>
        <v>27 projectleiding</v>
      </c>
    </row>
    <row r="2690" spans="30:33">
      <c r="AD2690" t="s">
        <v>212</v>
      </c>
      <c r="AE2690" t="s">
        <v>2634</v>
      </c>
      <c r="AG2690" t="str">
        <f>_xlfn.XLOOKUP(_aliassen[[#This Row],[standaard functie]],_stdfunctietabel[Standaardfunctie],_stdfunctietabel[standaardafdeling],,0)</f>
        <v>31 directie</v>
      </c>
    </row>
    <row r="2691" spans="30:33">
      <c r="AD2691" t="s">
        <v>200</v>
      </c>
      <c r="AE2691" t="s">
        <v>2634</v>
      </c>
      <c r="AG2691" t="str">
        <f>_xlfn.XLOOKUP(_aliassen[[#This Row],[standaard functie]],_stdfunctietabel[Standaardfunctie],_stdfunctietabel[standaardafdeling],,0)</f>
        <v>27 projectleiding</v>
      </c>
    </row>
    <row r="2692" spans="30:33">
      <c r="AD2692" t="s">
        <v>211</v>
      </c>
      <c r="AE2692" t="s">
        <v>2634</v>
      </c>
      <c r="AG2692" t="str">
        <f>_xlfn.XLOOKUP(_aliassen[[#This Row],[standaard functie]],_stdfunctietabel[Standaardfunctie],_stdfunctietabel[standaardafdeling],,0)</f>
        <v>31 directie</v>
      </c>
    </row>
    <row r="2693" spans="30:33">
      <c r="AD2693" t="s">
        <v>249</v>
      </c>
      <c r="AE2693" t="s">
        <v>2635</v>
      </c>
      <c r="AG2693" t="str">
        <f>_xlfn.XLOOKUP(_aliassen[[#This Row],[standaard functie]],_stdfunctietabel[Standaardfunctie],_stdfunctietabel[standaardafdeling],,0)</f>
        <v>36 hrm</v>
      </c>
    </row>
    <row r="2694" spans="30:33">
      <c r="AD2694" t="s">
        <v>195</v>
      </c>
      <c r="AE2694" t="s">
        <v>2636</v>
      </c>
      <c r="AG2694" t="str">
        <f>_xlfn.XLOOKUP(_aliassen[[#This Row],[standaard functie]],_stdfunctietabel[Standaardfunctie],_stdfunctietabel[standaardafdeling],,0)</f>
        <v>27 projectleiding</v>
      </c>
    </row>
    <row r="2695" spans="30:33">
      <c r="AD2695" t="s">
        <v>211</v>
      </c>
      <c r="AE2695" t="s">
        <v>2637</v>
      </c>
      <c r="AG2695" t="str">
        <f>_xlfn.XLOOKUP(_aliassen[[#This Row],[standaard functie]],_stdfunctietabel[Standaardfunctie],_stdfunctietabel[standaardafdeling],,0)</f>
        <v>31 directie</v>
      </c>
    </row>
    <row r="2696" spans="30:33">
      <c r="AD2696" t="s">
        <v>249</v>
      </c>
      <c r="AE2696" t="s">
        <v>2638</v>
      </c>
      <c r="AG2696" t="str">
        <f>_xlfn.XLOOKUP(_aliassen[[#This Row],[standaard functie]],_stdfunctietabel[Standaardfunctie],_stdfunctietabel[standaardafdeling],,0)</f>
        <v>36 hrm</v>
      </c>
    </row>
    <row r="2697" spans="30:33">
      <c r="AD2697" t="s">
        <v>223</v>
      </c>
      <c r="AE2697" t="s">
        <v>2639</v>
      </c>
      <c r="AG2697" t="str">
        <f>_xlfn.XLOOKUP(_aliassen[[#This Row],[standaard functie]],_stdfunctietabel[Standaardfunctie],_stdfunctietabel[standaardafdeling],,0)</f>
        <v>32 financial Control</v>
      </c>
    </row>
    <row r="2698" spans="30:33">
      <c r="AD2698" t="s">
        <v>221</v>
      </c>
      <c r="AE2698" t="s">
        <v>2640</v>
      </c>
      <c r="AG2698" t="str">
        <f>_xlfn.XLOOKUP(_aliassen[[#This Row],[standaard functie]],_stdfunctietabel[Standaardfunctie],_stdfunctietabel[standaardafdeling],,0)</f>
        <v>32 financial Control</v>
      </c>
    </row>
    <row r="2699" spans="30:33">
      <c r="AD2699" t="s">
        <v>276</v>
      </c>
      <c r="AE2699" t="s">
        <v>2641</v>
      </c>
      <c r="AG2699">
        <f>_xlfn.XLOOKUP(_aliassen[[#This Row],[standaard functie]],_stdfunctietabel[Standaardfunctie],_stdfunctietabel[standaardafdeling],,0)</f>
        <v>0</v>
      </c>
    </row>
    <row r="2700" spans="30:33">
      <c r="AD2700" t="s">
        <v>66</v>
      </c>
      <c r="AE2700" t="s">
        <v>2642</v>
      </c>
      <c r="AG2700" t="str">
        <f>_xlfn.XLOOKUP(_aliassen[[#This Row],[standaard functie]],_stdfunctietabel[Standaardfunctie],_stdfunctietabel[standaardafdeling],,0)</f>
        <v>10 montage</v>
      </c>
    </row>
    <row r="2701" spans="30:33">
      <c r="AD2701" t="s">
        <v>276</v>
      </c>
      <c r="AE2701" t="s">
        <v>2643</v>
      </c>
      <c r="AG2701">
        <f>_xlfn.XLOOKUP(_aliassen[[#This Row],[standaard functie]],_stdfunctietabel[Standaardfunctie],_stdfunctietabel[standaardafdeling],,0)</f>
        <v>0</v>
      </c>
    </row>
    <row r="2702" spans="30:33">
      <c r="AD2702" t="s">
        <v>276</v>
      </c>
      <c r="AE2702" t="s">
        <v>2644</v>
      </c>
      <c r="AG2702">
        <f>_xlfn.XLOOKUP(_aliassen[[#This Row],[standaard functie]],_stdfunctietabel[Standaardfunctie],_stdfunctietabel[standaardafdeling],,0)</f>
        <v>0</v>
      </c>
    </row>
    <row r="2703" spans="30:33">
      <c r="AD2703" t="s">
        <v>175</v>
      </c>
      <c r="AE2703" t="s">
        <v>2645</v>
      </c>
      <c r="AG2703" t="str">
        <f>_xlfn.XLOOKUP(_aliassen[[#This Row],[standaard functie]],_stdfunctietabel[Standaardfunctie],_stdfunctietabel[standaardafdeling],,0)</f>
        <v>25 inkoop</v>
      </c>
    </row>
    <row r="2704" spans="30:33">
      <c r="AD2704" t="s">
        <v>175</v>
      </c>
      <c r="AE2704" t="s">
        <v>2646</v>
      </c>
      <c r="AG2704" t="str">
        <f>_xlfn.XLOOKUP(_aliassen[[#This Row],[standaard functie]],_stdfunctietabel[Standaardfunctie],_stdfunctietabel[standaardafdeling],,0)</f>
        <v>25 inkoop</v>
      </c>
    </row>
    <row r="2705" spans="30:33">
      <c r="AD2705" t="s">
        <v>219</v>
      </c>
      <c r="AE2705" t="s">
        <v>2647</v>
      </c>
      <c r="AG2705" t="str">
        <f>_xlfn.XLOOKUP(_aliassen[[#This Row],[standaard functie]],_stdfunctietabel[Standaardfunctie],_stdfunctietabel[standaardafdeling],,0)</f>
        <v>32 financial Control</v>
      </c>
    </row>
    <row r="2706" spans="30:33">
      <c r="AD2706" t="s">
        <v>314</v>
      </c>
      <c r="AE2706" t="s">
        <v>2648</v>
      </c>
      <c r="AG2706" t="str">
        <f>_xlfn.XLOOKUP(_aliassen[[#This Row],[standaard functie]],_stdfunctietabel[Standaardfunctie],_stdfunctietabel[standaardafdeling],,0)</f>
        <v>31 directie</v>
      </c>
    </row>
    <row r="2707" spans="30:33">
      <c r="AD2707" t="s">
        <v>197</v>
      </c>
      <c r="AE2707" t="s">
        <v>2648</v>
      </c>
      <c r="AG2707" t="str">
        <f>_xlfn.XLOOKUP(_aliassen[[#This Row],[standaard functie]],_stdfunctietabel[Standaardfunctie],_stdfunctietabel[standaardafdeling],,0)</f>
        <v>27 projectleiding</v>
      </c>
    </row>
    <row r="2708" spans="30:33">
      <c r="AD2708" t="s">
        <v>200</v>
      </c>
      <c r="AE2708" t="s">
        <v>2648</v>
      </c>
      <c r="AG2708" t="str">
        <f>_xlfn.XLOOKUP(_aliassen[[#This Row],[standaard functie]],_stdfunctietabel[Standaardfunctie],_stdfunctietabel[standaardafdeling],,0)</f>
        <v>27 projectleiding</v>
      </c>
    </row>
    <row r="2709" spans="30:33">
      <c r="AD2709" t="s">
        <v>242</v>
      </c>
      <c r="AE2709" t="s">
        <v>2649</v>
      </c>
      <c r="AG2709" t="str">
        <f>_xlfn.XLOOKUP(_aliassen[[#This Row],[standaard functie]],_stdfunctietabel[Standaardfunctie],_stdfunctietabel[standaardafdeling],,0)</f>
        <v>35 ict</v>
      </c>
    </row>
    <row r="2710" spans="30:33">
      <c r="AD2710" t="s">
        <v>276</v>
      </c>
      <c r="AE2710" t="s">
        <v>2650</v>
      </c>
      <c r="AG2710">
        <f>_xlfn.XLOOKUP(_aliassen[[#This Row],[standaard functie]],_stdfunctietabel[Standaardfunctie],_stdfunctietabel[standaardafdeling],,0)</f>
        <v>0</v>
      </c>
    </row>
    <row r="2711" spans="30:33">
      <c r="AD2711" t="s">
        <v>314</v>
      </c>
      <c r="AE2711" t="s">
        <v>2651</v>
      </c>
      <c r="AG2711" t="str">
        <f>_xlfn.XLOOKUP(_aliassen[[#This Row],[standaard functie]],_stdfunctietabel[Standaardfunctie],_stdfunctietabel[standaardafdeling],,0)</f>
        <v>31 directie</v>
      </c>
    </row>
    <row r="2712" spans="30:33">
      <c r="AD2712" t="s">
        <v>175</v>
      </c>
      <c r="AE2712" t="s">
        <v>2652</v>
      </c>
      <c r="AG2712" t="str">
        <f>_xlfn.XLOOKUP(_aliassen[[#This Row],[standaard functie]],_stdfunctietabel[Standaardfunctie],_stdfunctietabel[standaardafdeling],,0)</f>
        <v>25 inkoop</v>
      </c>
    </row>
    <row r="2713" spans="30:33">
      <c r="AD2713" t="s">
        <v>314</v>
      </c>
      <c r="AE2713" t="s">
        <v>2653</v>
      </c>
      <c r="AG2713" t="str">
        <f>_xlfn.XLOOKUP(_aliassen[[#This Row],[standaard functie]],_stdfunctietabel[Standaardfunctie],_stdfunctietabel[standaardafdeling],,0)</f>
        <v>31 directie</v>
      </c>
    </row>
    <row r="2714" spans="30:33">
      <c r="AD2714" t="s">
        <v>314</v>
      </c>
      <c r="AE2714" t="s">
        <v>2654</v>
      </c>
      <c r="AG2714" t="str">
        <f>_xlfn.XLOOKUP(_aliassen[[#This Row],[standaard functie]],_stdfunctietabel[Standaardfunctie],_stdfunctietabel[standaardafdeling],,0)</f>
        <v>31 directie</v>
      </c>
    </row>
    <row r="2715" spans="30:33">
      <c r="AD2715" t="s">
        <v>175</v>
      </c>
      <c r="AE2715" t="s">
        <v>2655</v>
      </c>
      <c r="AG2715" t="str">
        <f>_xlfn.XLOOKUP(_aliassen[[#This Row],[standaard functie]],_stdfunctietabel[Standaardfunctie],_stdfunctietabel[standaardafdeling],,0)</f>
        <v>25 inkoop</v>
      </c>
    </row>
    <row r="2716" spans="30:33">
      <c r="AD2716" t="s">
        <v>328</v>
      </c>
      <c r="AE2716" t="s">
        <v>2656</v>
      </c>
      <c r="AG2716" t="str">
        <f>_xlfn.XLOOKUP(_aliassen[[#This Row],[standaard functie]],_stdfunctietabel[Standaardfunctie],_stdfunctietabel[standaardafdeling],,0)</f>
        <v>33 KAM</v>
      </c>
    </row>
    <row r="2717" spans="30:33">
      <c r="AD2717" t="s">
        <v>328</v>
      </c>
      <c r="AE2717" t="s">
        <v>2657</v>
      </c>
      <c r="AG2717" t="str">
        <f>_xlfn.XLOOKUP(_aliassen[[#This Row],[standaard functie]],_stdfunctietabel[Standaardfunctie],_stdfunctietabel[standaardafdeling],,0)</f>
        <v>33 KAM</v>
      </c>
    </row>
    <row r="2718" spans="30:33">
      <c r="AD2718" t="s">
        <v>328</v>
      </c>
      <c r="AE2718" t="s">
        <v>2658</v>
      </c>
      <c r="AG2718" t="str">
        <f>_xlfn.XLOOKUP(_aliassen[[#This Row],[standaard functie]],_stdfunctietabel[Standaardfunctie],_stdfunctietabel[standaardafdeling],,0)</f>
        <v>33 KAM</v>
      </c>
    </row>
    <row r="2719" spans="30:33">
      <c r="AD2719" t="s">
        <v>130</v>
      </c>
      <c r="AE2719" t="s">
        <v>2659</v>
      </c>
      <c r="AG2719" t="str">
        <f>_xlfn.XLOOKUP(_aliassen[[#This Row],[standaard functie]],_stdfunctietabel[Standaardfunctie],_stdfunctietabel[standaardafdeling],,0)</f>
        <v>23 engineering</v>
      </c>
    </row>
    <row r="2720" spans="30:33">
      <c r="AD2720" t="s">
        <v>200</v>
      </c>
      <c r="AE2720" t="s">
        <v>2660</v>
      </c>
      <c r="AG2720" t="str">
        <f>_xlfn.XLOOKUP(_aliassen[[#This Row],[standaard functie]],_stdfunctietabel[Standaardfunctie],_stdfunctietabel[standaardafdeling],,0)</f>
        <v>27 projectleiding</v>
      </c>
    </row>
    <row r="2721" spans="30:33">
      <c r="AD2721" t="s">
        <v>276</v>
      </c>
      <c r="AE2721" t="s">
        <v>2661</v>
      </c>
      <c r="AG2721">
        <f>_xlfn.XLOOKUP(_aliassen[[#This Row],[standaard functie]],_stdfunctietabel[Standaardfunctie],_stdfunctietabel[standaardafdeling],,0)</f>
        <v>0</v>
      </c>
    </row>
    <row r="2722" spans="30:33">
      <c r="AD2722" t="s">
        <v>276</v>
      </c>
      <c r="AE2722" t="s">
        <v>2662</v>
      </c>
      <c r="AG2722">
        <f>_xlfn.XLOOKUP(_aliassen[[#This Row],[standaard functie]],_stdfunctietabel[Standaardfunctie],_stdfunctietabel[standaardafdeling],,0)</f>
        <v>0</v>
      </c>
    </row>
    <row r="2723" spans="30:33">
      <c r="AD2723" t="s">
        <v>276</v>
      </c>
      <c r="AE2723" t="s">
        <v>2663</v>
      </c>
      <c r="AG2723">
        <f>_xlfn.XLOOKUP(_aliassen[[#This Row],[standaard functie]],_stdfunctietabel[Standaardfunctie],_stdfunctietabel[standaardafdeling],,0)</f>
        <v>0</v>
      </c>
    </row>
    <row r="2724" spans="30:33">
      <c r="AD2724" t="s">
        <v>195</v>
      </c>
      <c r="AE2724" t="s">
        <v>2664</v>
      </c>
      <c r="AG2724" t="str">
        <f>_xlfn.XLOOKUP(_aliassen[[#This Row],[standaard functie]],_stdfunctietabel[Standaardfunctie],_stdfunctietabel[standaardafdeling],,0)</f>
        <v>27 projectleiding</v>
      </c>
    </row>
    <row r="2725" spans="30:33">
      <c r="AD2725" t="s">
        <v>197</v>
      </c>
      <c r="AE2725" t="s">
        <v>2664</v>
      </c>
      <c r="AG2725" t="str">
        <f>_xlfn.XLOOKUP(_aliassen[[#This Row],[standaard functie]],_stdfunctietabel[Standaardfunctie],_stdfunctietabel[standaardafdeling],,0)</f>
        <v>27 projectleiding</v>
      </c>
    </row>
    <row r="2726" spans="30:33">
      <c r="AD2726" t="s">
        <v>314</v>
      </c>
      <c r="AE2726" t="s">
        <v>2665</v>
      </c>
      <c r="AG2726" t="str">
        <f>_xlfn.XLOOKUP(_aliassen[[#This Row],[standaard functie]],_stdfunctietabel[Standaardfunctie],_stdfunctietabel[standaardafdeling],,0)</f>
        <v>31 directie</v>
      </c>
    </row>
    <row r="2727" spans="30:33">
      <c r="AD2727" t="s">
        <v>100</v>
      </c>
      <c r="AE2727" t="s">
        <v>2666</v>
      </c>
      <c r="AG2727" t="str">
        <f>_xlfn.XLOOKUP(_aliassen[[#This Row],[standaard functie]],_stdfunctietabel[Standaardfunctie],_stdfunctietabel[standaardafdeling],,0)</f>
        <v xml:space="preserve">21 verkoop </v>
      </c>
    </row>
    <row r="2728" spans="30:33">
      <c r="AD2728" t="s">
        <v>200</v>
      </c>
      <c r="AE2728" t="s">
        <v>2667</v>
      </c>
      <c r="AG2728" t="str">
        <f>_xlfn.XLOOKUP(_aliassen[[#This Row],[standaard functie]],_stdfunctietabel[Standaardfunctie],_stdfunctietabel[standaardafdeling],,0)</f>
        <v>27 projectleiding</v>
      </c>
    </row>
    <row r="2729" spans="30:33">
      <c r="AD2729" t="s">
        <v>104</v>
      </c>
      <c r="AE2729" t="s">
        <v>2668</v>
      </c>
      <c r="AG2729" t="str">
        <f>_xlfn.XLOOKUP(_aliassen[[#This Row],[standaard functie]],_stdfunctietabel[Standaardfunctie],_stdfunctietabel[standaardafdeling],,0)</f>
        <v xml:space="preserve">21 verkoop </v>
      </c>
    </row>
    <row r="2730" spans="30:33">
      <c r="AD2730" t="s">
        <v>104</v>
      </c>
      <c r="AE2730" t="s">
        <v>2669</v>
      </c>
      <c r="AG2730" t="str">
        <f>_xlfn.XLOOKUP(_aliassen[[#This Row],[standaard functie]],_stdfunctietabel[Standaardfunctie],_stdfunctietabel[standaardafdeling],,0)</f>
        <v xml:space="preserve">21 verkoop </v>
      </c>
    </row>
    <row r="2731" spans="30:33">
      <c r="AD2731" t="s">
        <v>104</v>
      </c>
      <c r="AE2731" t="s">
        <v>2670</v>
      </c>
      <c r="AG2731" t="str">
        <f>_xlfn.XLOOKUP(_aliassen[[#This Row],[standaard functie]],_stdfunctietabel[Standaardfunctie],_stdfunctietabel[standaardafdeling],,0)</f>
        <v xml:space="preserve">21 verkoop </v>
      </c>
    </row>
    <row r="2732" spans="30:33">
      <c r="AD2732" t="s">
        <v>318</v>
      </c>
      <c r="AE2732" t="s">
        <v>2671</v>
      </c>
      <c r="AG2732" t="str">
        <f>_xlfn.XLOOKUP(_aliassen[[#This Row],[standaard functie]],_stdfunctietabel[Standaardfunctie],_stdfunctietabel[standaardafdeling],,0)</f>
        <v>31 directie</v>
      </c>
    </row>
    <row r="2733" spans="30:33">
      <c r="AD2733" t="s">
        <v>104</v>
      </c>
      <c r="AE2733" t="s">
        <v>2672</v>
      </c>
      <c r="AG2733" t="str">
        <f>_xlfn.XLOOKUP(_aliassen[[#This Row],[standaard functie]],_stdfunctietabel[Standaardfunctie],_stdfunctietabel[standaardafdeling],,0)</f>
        <v xml:space="preserve">21 verkoop </v>
      </c>
    </row>
    <row r="2734" spans="30:33">
      <c r="AD2734" t="s">
        <v>104</v>
      </c>
      <c r="AE2734" t="s">
        <v>2673</v>
      </c>
      <c r="AG2734" t="str">
        <f>_xlfn.XLOOKUP(_aliassen[[#This Row],[standaard functie]],_stdfunctietabel[Standaardfunctie],_stdfunctietabel[standaardafdeling],,0)</f>
        <v xml:space="preserve">21 verkoop </v>
      </c>
    </row>
    <row r="2735" spans="30:33">
      <c r="AD2735" t="s">
        <v>104</v>
      </c>
      <c r="AE2735" t="s">
        <v>2674</v>
      </c>
      <c r="AG2735" t="str">
        <f>_xlfn.XLOOKUP(_aliassen[[#This Row],[standaard functie]],_stdfunctietabel[Standaardfunctie],_stdfunctietabel[standaardafdeling],,0)</f>
        <v xml:space="preserve">21 verkoop </v>
      </c>
    </row>
    <row r="2736" spans="30:33">
      <c r="AD2736" t="s">
        <v>104</v>
      </c>
      <c r="AE2736" t="s">
        <v>2675</v>
      </c>
      <c r="AG2736" t="str">
        <f>_xlfn.XLOOKUP(_aliassen[[#This Row],[standaard functie]],_stdfunctietabel[Standaardfunctie],_stdfunctietabel[standaardafdeling],,0)</f>
        <v xml:space="preserve">21 verkoop </v>
      </c>
    </row>
    <row r="2737" spans="30:33">
      <c r="AD2737" t="s">
        <v>195</v>
      </c>
      <c r="AE2737" t="s">
        <v>2676</v>
      </c>
      <c r="AG2737" t="str">
        <f>_xlfn.XLOOKUP(_aliassen[[#This Row],[standaard functie]],_stdfunctietabel[Standaardfunctie],_stdfunctietabel[standaardafdeling],,0)</f>
        <v>27 projectleiding</v>
      </c>
    </row>
    <row r="2738" spans="30:33">
      <c r="AD2738" t="s">
        <v>200</v>
      </c>
      <c r="AE2738" t="s">
        <v>2676</v>
      </c>
      <c r="AG2738" t="str">
        <f>_xlfn.XLOOKUP(_aliassen[[#This Row],[standaard functie]],_stdfunctietabel[Standaardfunctie],_stdfunctietabel[standaardafdeling],,0)</f>
        <v>27 projectleiding</v>
      </c>
    </row>
    <row r="2739" spans="30:33">
      <c r="AD2739" t="s">
        <v>281</v>
      </c>
      <c r="AE2739" t="s">
        <v>2677</v>
      </c>
      <c r="AG2739">
        <f>_xlfn.XLOOKUP(_aliassen[[#This Row],[standaard functie]],_stdfunctietabel[Standaardfunctie],_stdfunctietabel[standaardafdeling],,0)</f>
        <v>0</v>
      </c>
    </row>
    <row r="2740" spans="30:33">
      <c r="AD2740" t="s">
        <v>210</v>
      </c>
      <c r="AE2740" t="s">
        <v>2678</v>
      </c>
      <c r="AG2740" t="str">
        <f>_xlfn.XLOOKUP(_aliassen[[#This Row],[standaard functie]],_stdfunctietabel[Standaardfunctie],_stdfunctietabel[standaardafdeling],,0)</f>
        <v>31 directie</v>
      </c>
    </row>
    <row r="2741" spans="30:33">
      <c r="AD2741" t="s">
        <v>210</v>
      </c>
      <c r="AE2741" t="s">
        <v>2679</v>
      </c>
      <c r="AG2741" t="str">
        <f>_xlfn.XLOOKUP(_aliassen[[#This Row],[standaard functie]],_stdfunctietabel[Standaardfunctie],_stdfunctietabel[standaardafdeling],,0)</f>
        <v>31 directie</v>
      </c>
    </row>
    <row r="2742" spans="30:33">
      <c r="AD2742" t="s">
        <v>314</v>
      </c>
      <c r="AE2742" t="s">
        <v>2680</v>
      </c>
      <c r="AG2742" t="str">
        <f>_xlfn.XLOOKUP(_aliassen[[#This Row],[standaard functie]],_stdfunctietabel[Standaardfunctie],_stdfunctietabel[standaardafdeling],,0)</f>
        <v>31 directie</v>
      </c>
    </row>
    <row r="2743" spans="30:33">
      <c r="AD2743" t="s">
        <v>195</v>
      </c>
      <c r="AE2743" t="s">
        <v>2680</v>
      </c>
      <c r="AG2743" t="str">
        <f>_xlfn.XLOOKUP(_aliassen[[#This Row],[standaard functie]],_stdfunctietabel[Standaardfunctie],_stdfunctietabel[standaardafdeling],,0)</f>
        <v>27 projectleiding</v>
      </c>
    </row>
    <row r="2744" spans="30:33">
      <c r="AD2744" t="s">
        <v>276</v>
      </c>
      <c r="AE2744" t="s">
        <v>2681</v>
      </c>
      <c r="AG2744">
        <f>_xlfn.XLOOKUP(_aliassen[[#This Row],[standaard functie]],_stdfunctietabel[Standaardfunctie],_stdfunctietabel[standaardafdeling],,0)</f>
        <v>0</v>
      </c>
    </row>
    <row r="2745" spans="30:33">
      <c r="AD2745" t="s">
        <v>104</v>
      </c>
      <c r="AE2745" t="s">
        <v>2682</v>
      </c>
      <c r="AG2745" t="str">
        <f>_xlfn.XLOOKUP(_aliassen[[#This Row],[standaard functie]],_stdfunctietabel[Standaardfunctie],_stdfunctietabel[standaardafdeling],,0)</f>
        <v xml:space="preserve">21 verkoop </v>
      </c>
    </row>
    <row r="2746" spans="30:33">
      <c r="AD2746" t="s">
        <v>100</v>
      </c>
      <c r="AE2746" t="s">
        <v>2683</v>
      </c>
      <c r="AG2746" t="str">
        <f>_xlfn.XLOOKUP(_aliassen[[#This Row],[standaard functie]],_stdfunctietabel[Standaardfunctie],_stdfunctietabel[standaardafdeling],,0)</f>
        <v xml:space="preserve">21 verkoop </v>
      </c>
    </row>
    <row r="2747" spans="30:33">
      <c r="AD2747" t="s">
        <v>314</v>
      </c>
      <c r="AE2747" t="s">
        <v>2684</v>
      </c>
      <c r="AG2747" t="str">
        <f>_xlfn.XLOOKUP(_aliassen[[#This Row],[standaard functie]],_stdfunctietabel[Standaardfunctie],_stdfunctietabel[standaardafdeling],,0)</f>
        <v>31 directie</v>
      </c>
    </row>
    <row r="2748" spans="30:33">
      <c r="AD2748" t="s">
        <v>175</v>
      </c>
      <c r="AE2748" t="s">
        <v>2685</v>
      </c>
      <c r="AG2748" t="str">
        <f>_xlfn.XLOOKUP(_aliassen[[#This Row],[standaard functie]],_stdfunctietabel[Standaardfunctie],_stdfunctietabel[standaardafdeling],,0)</f>
        <v>25 inkoop</v>
      </c>
    </row>
    <row r="2749" spans="30:33">
      <c r="AD2749" t="s">
        <v>104</v>
      </c>
      <c r="AE2749" t="s">
        <v>2686</v>
      </c>
      <c r="AG2749" t="str">
        <f>_xlfn.XLOOKUP(_aliassen[[#This Row],[standaard functie]],_stdfunctietabel[Standaardfunctie],_stdfunctietabel[standaardafdeling],,0)</f>
        <v xml:space="preserve">21 verkoop </v>
      </c>
    </row>
    <row r="2750" spans="30:33">
      <c r="AD2750" t="s">
        <v>210</v>
      </c>
      <c r="AE2750" t="s">
        <v>2687</v>
      </c>
      <c r="AG2750" t="str">
        <f>_xlfn.XLOOKUP(_aliassen[[#This Row],[standaard functie]],_stdfunctietabel[Standaardfunctie],_stdfunctietabel[standaardafdeling],,0)</f>
        <v>31 directie</v>
      </c>
    </row>
    <row r="2751" spans="30:33">
      <c r="AD2751" t="s">
        <v>314</v>
      </c>
      <c r="AE2751" t="s">
        <v>2688</v>
      </c>
      <c r="AG2751" t="str">
        <f>_xlfn.XLOOKUP(_aliassen[[#This Row],[standaard functie]],_stdfunctietabel[Standaardfunctie],_stdfunctietabel[standaardafdeling],,0)</f>
        <v>31 directie</v>
      </c>
    </row>
    <row r="2752" spans="30:33">
      <c r="AD2752" t="s">
        <v>197</v>
      </c>
      <c r="AE2752" t="s">
        <v>2689</v>
      </c>
      <c r="AG2752" t="str">
        <f>_xlfn.XLOOKUP(_aliassen[[#This Row],[standaard functie]],_stdfunctietabel[Standaardfunctie],_stdfunctietabel[standaardafdeling],,0)</f>
        <v>27 projectleiding</v>
      </c>
    </row>
    <row r="2753" spans="30:33">
      <c r="AD2753" t="s">
        <v>197</v>
      </c>
      <c r="AE2753" t="s">
        <v>2690</v>
      </c>
      <c r="AG2753" t="str">
        <f>_xlfn.XLOOKUP(_aliassen[[#This Row],[standaard functie]],_stdfunctietabel[Standaardfunctie],_stdfunctietabel[standaardafdeling],,0)</f>
        <v>27 projectleiding</v>
      </c>
    </row>
    <row r="2754" spans="30:33">
      <c r="AD2754" t="s">
        <v>197</v>
      </c>
      <c r="AE2754" t="s">
        <v>2691</v>
      </c>
      <c r="AG2754" t="str">
        <f>_xlfn.XLOOKUP(_aliassen[[#This Row],[standaard functie]],_stdfunctietabel[Standaardfunctie],_stdfunctietabel[standaardafdeling],,0)</f>
        <v>27 projectleiding</v>
      </c>
    </row>
    <row r="2755" spans="30:33">
      <c r="AD2755" t="s">
        <v>197</v>
      </c>
      <c r="AE2755" t="s">
        <v>2692</v>
      </c>
      <c r="AG2755" t="str">
        <f>_xlfn.XLOOKUP(_aliassen[[#This Row],[standaard functie]],_stdfunctietabel[Standaardfunctie],_stdfunctietabel[standaardafdeling],,0)</f>
        <v>27 projectleiding</v>
      </c>
    </row>
    <row r="2756" spans="30:33">
      <c r="AD2756" t="s">
        <v>314</v>
      </c>
      <c r="AE2756" t="s">
        <v>2693</v>
      </c>
      <c r="AG2756" t="str">
        <f>_xlfn.XLOOKUP(_aliassen[[#This Row],[standaard functie]],_stdfunctietabel[Standaardfunctie],_stdfunctietabel[standaardafdeling],,0)</f>
        <v>31 directie</v>
      </c>
    </row>
    <row r="2757" spans="30:33">
      <c r="AD2757" t="s">
        <v>197</v>
      </c>
      <c r="AE2757" t="s">
        <v>2693</v>
      </c>
      <c r="AG2757" t="str">
        <f>_xlfn.XLOOKUP(_aliassen[[#This Row],[standaard functie]],_stdfunctietabel[Standaardfunctie],_stdfunctietabel[standaardafdeling],,0)</f>
        <v>27 projectleiding</v>
      </c>
    </row>
    <row r="2758" spans="30:33">
      <c r="AD2758" t="s">
        <v>200</v>
      </c>
      <c r="AE2758" t="s">
        <v>2693</v>
      </c>
      <c r="AG2758" t="str">
        <f>_xlfn.XLOOKUP(_aliassen[[#This Row],[standaard functie]],_stdfunctietabel[Standaardfunctie],_stdfunctietabel[standaardafdeling],,0)</f>
        <v>27 projectleiding</v>
      </c>
    </row>
    <row r="2759" spans="30:33">
      <c r="AD2759" t="s">
        <v>197</v>
      </c>
      <c r="AE2759" t="s">
        <v>2694</v>
      </c>
      <c r="AG2759" t="str">
        <f>_xlfn.XLOOKUP(_aliassen[[#This Row],[standaard functie]],_stdfunctietabel[Standaardfunctie],_stdfunctietabel[standaardafdeling],,0)</f>
        <v>27 projectleiding</v>
      </c>
    </row>
    <row r="2760" spans="30:33">
      <c r="AD2760" t="s">
        <v>104</v>
      </c>
      <c r="AE2760" t="s">
        <v>2695</v>
      </c>
      <c r="AG2760" t="str">
        <f>_xlfn.XLOOKUP(_aliassen[[#This Row],[standaard functie]],_stdfunctietabel[Standaardfunctie],_stdfunctietabel[standaardafdeling],,0)</f>
        <v xml:space="preserve">21 verkoop </v>
      </c>
    </row>
    <row r="2761" spans="30:33">
      <c r="AD2761" t="s">
        <v>197</v>
      </c>
      <c r="AE2761" t="s">
        <v>2696</v>
      </c>
      <c r="AG2761" t="str">
        <f>_xlfn.XLOOKUP(_aliassen[[#This Row],[standaard functie]],_stdfunctietabel[Standaardfunctie],_stdfunctietabel[standaardafdeling],,0)</f>
        <v>27 projectleiding</v>
      </c>
    </row>
    <row r="2762" spans="30:33">
      <c r="AD2762" t="s">
        <v>276</v>
      </c>
      <c r="AE2762" t="s">
        <v>2697</v>
      </c>
      <c r="AG2762">
        <f>_xlfn.XLOOKUP(_aliassen[[#This Row],[standaard functie]],_stdfunctietabel[Standaardfunctie],_stdfunctietabel[standaardafdeling],,0)</f>
        <v>0</v>
      </c>
    </row>
    <row r="2763" spans="30:33">
      <c r="AD2763" t="s">
        <v>210</v>
      </c>
      <c r="AE2763" t="s">
        <v>2698</v>
      </c>
      <c r="AG2763" t="str">
        <f>_xlfn.XLOOKUP(_aliassen[[#This Row],[standaard functie]],_stdfunctietabel[Standaardfunctie],_stdfunctietabel[standaardafdeling],,0)</f>
        <v>31 directie</v>
      </c>
    </row>
    <row r="2764" spans="30:33">
      <c r="AD2764" t="s">
        <v>200</v>
      </c>
      <c r="AE2764" t="s">
        <v>2698</v>
      </c>
      <c r="AG2764" t="str">
        <f>_xlfn.XLOOKUP(_aliassen[[#This Row],[standaard functie]],_stdfunctietabel[Standaardfunctie],_stdfunctietabel[standaardafdeling],,0)</f>
        <v>27 projectleiding</v>
      </c>
    </row>
    <row r="2765" spans="30:33">
      <c r="AD2765" t="s">
        <v>314</v>
      </c>
      <c r="AE2765" t="s">
        <v>2699</v>
      </c>
      <c r="AG2765" t="str">
        <f>_xlfn.XLOOKUP(_aliassen[[#This Row],[standaard functie]],_stdfunctietabel[Standaardfunctie],_stdfunctietabel[standaardafdeling],,0)</f>
        <v>31 directie</v>
      </c>
    </row>
    <row r="2766" spans="30:33">
      <c r="AD2766" t="s">
        <v>104</v>
      </c>
      <c r="AE2766" t="s">
        <v>2700</v>
      </c>
      <c r="AG2766" t="str">
        <f>_xlfn.XLOOKUP(_aliassen[[#This Row],[standaard functie]],_stdfunctietabel[Standaardfunctie],_stdfunctietabel[standaardafdeling],,0)</f>
        <v xml:space="preserve">21 verkoop </v>
      </c>
    </row>
    <row r="2767" spans="30:33">
      <c r="AD2767" t="s">
        <v>186</v>
      </c>
      <c r="AE2767" t="s">
        <v>2701</v>
      </c>
      <c r="AG2767" t="str">
        <f>_xlfn.XLOOKUP(_aliassen[[#This Row],[standaard functie]],_stdfunctietabel[Standaardfunctie],_stdfunctietabel[standaardafdeling],,0)</f>
        <v>26 magazijn</v>
      </c>
    </row>
    <row r="2768" spans="30:33">
      <c r="AD2768" t="s">
        <v>314</v>
      </c>
      <c r="AE2768" t="s">
        <v>2702</v>
      </c>
      <c r="AG2768" t="str">
        <f>_xlfn.XLOOKUP(_aliassen[[#This Row],[standaard functie]],_stdfunctietabel[Standaardfunctie],_stdfunctietabel[standaardafdeling],,0)</f>
        <v>31 directie</v>
      </c>
    </row>
    <row r="2769" spans="30:33">
      <c r="AD2769" t="s">
        <v>193</v>
      </c>
      <c r="AE2769" t="s">
        <v>2703</v>
      </c>
      <c r="AG2769" t="str">
        <f>_xlfn.XLOOKUP(_aliassen[[#This Row],[standaard functie]],_stdfunctietabel[Standaardfunctie],_stdfunctietabel[standaardafdeling],,0)</f>
        <v>27 projectleiding</v>
      </c>
    </row>
    <row r="2770" spans="30:33">
      <c r="AD2770" t="s">
        <v>210</v>
      </c>
      <c r="AE2770" t="s">
        <v>2704</v>
      </c>
      <c r="AG2770" t="str">
        <f>_xlfn.XLOOKUP(_aliassen[[#This Row],[standaard functie]],_stdfunctietabel[Standaardfunctie],_stdfunctietabel[standaardafdeling],,0)</f>
        <v>31 directie</v>
      </c>
    </row>
    <row r="2771" spans="30:33">
      <c r="AD2771" t="s">
        <v>213</v>
      </c>
      <c r="AE2771" t="s">
        <v>2705</v>
      </c>
      <c r="AG2771" t="str">
        <f>_xlfn.XLOOKUP(_aliassen[[#This Row],[standaard functie]],_stdfunctietabel[Standaardfunctie],_stdfunctietabel[standaardafdeling],,0)</f>
        <v>31 directie</v>
      </c>
    </row>
    <row r="2772" spans="30:33">
      <c r="AD2772" t="s">
        <v>213</v>
      </c>
      <c r="AE2772" t="s">
        <v>2706</v>
      </c>
      <c r="AG2772" t="str">
        <f>_xlfn.XLOOKUP(_aliassen[[#This Row],[standaard functie]],_stdfunctietabel[Standaardfunctie],_stdfunctietabel[standaardafdeling],,0)</f>
        <v>31 directie</v>
      </c>
    </row>
    <row r="2773" spans="30:33">
      <c r="AD2773" t="s">
        <v>251</v>
      </c>
      <c r="AE2773" t="s">
        <v>2707</v>
      </c>
      <c r="AG2773" t="str">
        <f>_xlfn.XLOOKUP(_aliassen[[#This Row],[standaard functie]],_stdfunctietabel[Standaardfunctie],_stdfunctietabel[standaardafdeling],,0)</f>
        <v>37 marcom</v>
      </c>
    </row>
    <row r="2774" spans="30:33">
      <c r="AD2774" t="s">
        <v>251</v>
      </c>
      <c r="AE2774" t="s">
        <v>2708</v>
      </c>
      <c r="AG2774" t="str">
        <f>_xlfn.XLOOKUP(_aliassen[[#This Row],[standaard functie]],_stdfunctietabel[Standaardfunctie],_stdfunctietabel[standaardafdeling],,0)</f>
        <v>37 marcom</v>
      </c>
    </row>
    <row r="2775" spans="30:33">
      <c r="AD2775" t="s">
        <v>253</v>
      </c>
      <c r="AE2775" t="s">
        <v>2708</v>
      </c>
      <c r="AG2775" t="str">
        <f>_xlfn.XLOOKUP(_aliassen[[#This Row],[standaard functie]],_stdfunctietabel[Standaardfunctie],_stdfunctietabel[standaardafdeling],,0)</f>
        <v>37 marcom</v>
      </c>
    </row>
    <row r="2776" spans="30:33">
      <c r="AD2776" t="s">
        <v>197</v>
      </c>
      <c r="AE2776" t="s">
        <v>2709</v>
      </c>
      <c r="AG2776" t="str">
        <f>_xlfn.XLOOKUP(_aliassen[[#This Row],[standaard functie]],_stdfunctietabel[Standaardfunctie],_stdfunctietabel[standaardafdeling],,0)</f>
        <v>27 projectleiding</v>
      </c>
    </row>
    <row r="2777" spans="30:33">
      <c r="AD2777" t="s">
        <v>251</v>
      </c>
      <c r="AE2777" t="s">
        <v>2710</v>
      </c>
      <c r="AG2777" t="str">
        <f>_xlfn.XLOOKUP(_aliassen[[#This Row],[standaard functie]],_stdfunctietabel[Standaardfunctie],_stdfunctietabel[standaardafdeling],,0)</f>
        <v>37 marcom</v>
      </c>
    </row>
    <row r="2778" spans="30:33">
      <c r="AD2778" t="s">
        <v>253</v>
      </c>
      <c r="AE2778" t="s">
        <v>2710</v>
      </c>
      <c r="AG2778" t="str">
        <f>_xlfn.XLOOKUP(_aliassen[[#This Row],[standaard functie]],_stdfunctietabel[Standaardfunctie],_stdfunctietabel[standaardafdeling],,0)</f>
        <v>37 marcom</v>
      </c>
    </row>
    <row r="2779" spans="30:33">
      <c r="AD2779" t="s">
        <v>251</v>
      </c>
      <c r="AE2779" t="s">
        <v>2711</v>
      </c>
      <c r="AG2779" t="str">
        <f>_xlfn.XLOOKUP(_aliassen[[#This Row],[standaard functie]],_stdfunctietabel[Standaardfunctie],_stdfunctietabel[standaardafdeling],,0)</f>
        <v>37 marcom</v>
      </c>
    </row>
    <row r="2780" spans="30:33">
      <c r="AD2780" t="s">
        <v>253</v>
      </c>
      <c r="AE2780" t="s">
        <v>2711</v>
      </c>
      <c r="AG2780" t="str">
        <f>_xlfn.XLOOKUP(_aliassen[[#This Row],[standaard functie]],_stdfunctietabel[Standaardfunctie],_stdfunctietabel[standaardafdeling],,0)</f>
        <v>37 marcom</v>
      </c>
    </row>
    <row r="2781" spans="30:33">
      <c r="AD2781" t="s">
        <v>251</v>
      </c>
      <c r="AE2781" t="s">
        <v>2712</v>
      </c>
      <c r="AG2781" t="str">
        <f>_xlfn.XLOOKUP(_aliassen[[#This Row],[standaard functie]],_stdfunctietabel[Standaardfunctie],_stdfunctietabel[standaardafdeling],,0)</f>
        <v>37 marcom</v>
      </c>
    </row>
    <row r="2782" spans="30:33">
      <c r="AD2782" t="s">
        <v>251</v>
      </c>
      <c r="AE2782" t="s">
        <v>2713</v>
      </c>
      <c r="AG2782" t="str">
        <f>_xlfn.XLOOKUP(_aliassen[[#This Row],[standaard functie]],_stdfunctietabel[Standaardfunctie],_stdfunctietabel[standaardafdeling],,0)</f>
        <v>37 marcom</v>
      </c>
    </row>
    <row r="2783" spans="30:33">
      <c r="AD2783" t="s">
        <v>253</v>
      </c>
      <c r="AE2783" t="s">
        <v>2714</v>
      </c>
      <c r="AG2783" t="str">
        <f>_xlfn.XLOOKUP(_aliassen[[#This Row],[standaard functie]],_stdfunctietabel[Standaardfunctie],_stdfunctietabel[standaardafdeling],,0)</f>
        <v>37 marcom</v>
      </c>
    </row>
    <row r="2784" spans="30:33">
      <c r="AD2784" t="s">
        <v>253</v>
      </c>
      <c r="AE2784" t="s">
        <v>2715</v>
      </c>
      <c r="AG2784" t="str">
        <f>_xlfn.XLOOKUP(_aliassen[[#This Row],[standaard functie]],_stdfunctietabel[Standaardfunctie],_stdfunctietabel[standaardafdeling],,0)</f>
        <v>37 marcom</v>
      </c>
    </row>
    <row r="2785" spans="30:33">
      <c r="AD2785" t="s">
        <v>255</v>
      </c>
      <c r="AE2785" t="s">
        <v>2716</v>
      </c>
      <c r="AG2785" t="str">
        <f>_xlfn.XLOOKUP(_aliassen[[#This Row],[standaard functie]],_stdfunctietabel[Standaardfunctie],_stdfunctietabel[standaardafdeling],,0)</f>
        <v>37 marcom</v>
      </c>
    </row>
    <row r="2786" spans="30:33">
      <c r="AD2786" t="s">
        <v>251</v>
      </c>
      <c r="AE2786" t="s">
        <v>252</v>
      </c>
      <c r="AG2786" t="str">
        <f>_xlfn.XLOOKUP(_aliassen[[#This Row],[standaard functie]],_stdfunctietabel[Standaardfunctie],_stdfunctietabel[standaardafdeling],,0)</f>
        <v>37 marcom</v>
      </c>
    </row>
    <row r="2787" spans="30:33">
      <c r="AD2787" t="s">
        <v>253</v>
      </c>
      <c r="AE2787" t="s">
        <v>2717</v>
      </c>
      <c r="AG2787" t="str">
        <f>_xlfn.XLOOKUP(_aliassen[[#This Row],[standaard functie]],_stdfunctietabel[Standaardfunctie],_stdfunctietabel[standaardafdeling],,0)</f>
        <v>37 marcom</v>
      </c>
    </row>
    <row r="2788" spans="30:33">
      <c r="AD2788" t="s">
        <v>251</v>
      </c>
      <c r="AE2788" t="s">
        <v>2718</v>
      </c>
      <c r="AG2788" t="str">
        <f>_xlfn.XLOOKUP(_aliassen[[#This Row],[standaard functie]],_stdfunctietabel[Standaardfunctie],_stdfunctietabel[standaardafdeling],,0)</f>
        <v>37 marcom</v>
      </c>
    </row>
    <row r="2789" spans="30:33">
      <c r="AD2789" t="s">
        <v>251</v>
      </c>
      <c r="AE2789" t="s">
        <v>2719</v>
      </c>
      <c r="AG2789" t="str">
        <f>_xlfn.XLOOKUP(_aliassen[[#This Row],[standaard functie]],_stdfunctietabel[Standaardfunctie],_stdfunctietabel[standaardafdeling],,0)</f>
        <v>37 marcom</v>
      </c>
    </row>
    <row r="2790" spans="30:33">
      <c r="AD2790" t="s">
        <v>251</v>
      </c>
      <c r="AE2790" t="s">
        <v>2720</v>
      </c>
      <c r="AG2790" t="str">
        <f>_xlfn.XLOOKUP(_aliassen[[#This Row],[standaard functie]],_stdfunctietabel[Standaardfunctie],_stdfunctietabel[standaardafdeling],,0)</f>
        <v>37 marcom</v>
      </c>
    </row>
    <row r="2791" spans="30:33">
      <c r="AD2791" t="s">
        <v>181</v>
      </c>
      <c r="AE2791" t="s">
        <v>2721</v>
      </c>
      <c r="AG2791" t="str">
        <f>_xlfn.XLOOKUP(_aliassen[[#This Row],[standaard functie]],_stdfunctietabel[Standaardfunctie],_stdfunctietabel[standaardafdeling],,0)</f>
        <v>26 magazijn</v>
      </c>
    </row>
    <row r="2792" spans="30:33">
      <c r="AD2792" t="s">
        <v>181</v>
      </c>
      <c r="AE2792" t="s">
        <v>2722</v>
      </c>
      <c r="AG2792" t="str">
        <f>_xlfn.XLOOKUP(_aliassen[[#This Row],[standaard functie]],_stdfunctietabel[Standaardfunctie],_stdfunctietabel[standaardafdeling],,0)</f>
        <v>26 magazijn</v>
      </c>
    </row>
    <row r="2793" spans="30:33">
      <c r="AD2793" t="s">
        <v>181</v>
      </c>
      <c r="AE2793" t="s">
        <v>2723</v>
      </c>
      <c r="AG2793" t="str">
        <f>_xlfn.XLOOKUP(_aliassen[[#This Row],[standaard functie]],_stdfunctietabel[Standaardfunctie],_stdfunctietabel[standaardafdeling],,0)</f>
        <v>26 magazijn</v>
      </c>
    </row>
    <row r="2794" spans="30:33">
      <c r="AD2794" t="s">
        <v>59</v>
      </c>
      <c r="AE2794" t="s">
        <v>2724</v>
      </c>
      <c r="AG2794" t="str">
        <f>_xlfn.XLOOKUP(_aliassen[[#This Row],[standaard functie]],_stdfunctietabel[Standaardfunctie],_stdfunctietabel[standaardafdeling],,0)</f>
        <v>10 montage</v>
      </c>
    </row>
    <row r="2795" spans="30:33">
      <c r="AD2795" t="s">
        <v>181</v>
      </c>
      <c r="AE2795" t="s">
        <v>2725</v>
      </c>
      <c r="AG2795" t="str">
        <f>_xlfn.XLOOKUP(_aliassen[[#This Row],[standaard functie]],_stdfunctietabel[Standaardfunctie],_stdfunctietabel[standaardafdeling],,0)</f>
        <v>26 magazijn</v>
      </c>
    </row>
    <row r="2796" spans="30:33">
      <c r="AD2796" t="s">
        <v>181</v>
      </c>
      <c r="AE2796" t="s">
        <v>2726</v>
      </c>
      <c r="AG2796" t="str">
        <f>_xlfn.XLOOKUP(_aliassen[[#This Row],[standaard functie]],_stdfunctietabel[Standaardfunctie],_stdfunctietabel[standaardafdeling],,0)</f>
        <v>26 magazijn</v>
      </c>
    </row>
    <row r="2797" spans="30:33">
      <c r="AD2797" t="s">
        <v>234</v>
      </c>
      <c r="AE2797" t="s">
        <v>2727</v>
      </c>
      <c r="AG2797" t="str">
        <f>_xlfn.XLOOKUP(_aliassen[[#This Row],[standaard functie]],_stdfunctietabel[Standaardfunctie],_stdfunctietabel[standaardafdeling],,0)</f>
        <v>34 facilities</v>
      </c>
    </row>
    <row r="2798" spans="30:33">
      <c r="AD2798" t="s">
        <v>181</v>
      </c>
      <c r="AE2798" t="s">
        <v>2728</v>
      </c>
      <c r="AG2798" t="str">
        <f>_xlfn.XLOOKUP(_aliassen[[#This Row],[standaard functie]],_stdfunctietabel[Standaardfunctie],_stdfunctietabel[standaardafdeling],,0)</f>
        <v>26 magazijn</v>
      </c>
    </row>
    <row r="2799" spans="30:33">
      <c r="AD2799" t="s">
        <v>181</v>
      </c>
      <c r="AE2799" t="s">
        <v>2729</v>
      </c>
      <c r="AG2799" t="str">
        <f>_xlfn.XLOOKUP(_aliassen[[#This Row],[standaard functie]],_stdfunctietabel[Standaardfunctie],_stdfunctietabel[standaardafdeling],,0)</f>
        <v>26 magazijn</v>
      </c>
    </row>
    <row r="2800" spans="30:33">
      <c r="AD2800" t="s">
        <v>53</v>
      </c>
      <c r="AE2800" t="s">
        <v>2730</v>
      </c>
      <c r="AG2800" t="str">
        <f>_xlfn.XLOOKUP(_aliassen[[#This Row],[standaard functie]],_stdfunctietabel[Standaardfunctie],_stdfunctietabel[standaardafdeling],,0)</f>
        <v>10 montage</v>
      </c>
    </row>
    <row r="2801" spans="30:33">
      <c r="AD2801" t="s">
        <v>57</v>
      </c>
      <c r="AE2801" t="s">
        <v>2731</v>
      </c>
      <c r="AG2801" t="str">
        <f>_xlfn.XLOOKUP(_aliassen[[#This Row],[standaard functie]],_stdfunctietabel[Standaardfunctie],_stdfunctietabel[standaardafdeling],,0)</f>
        <v>10 montage</v>
      </c>
    </row>
    <row r="2802" spans="30:33">
      <c r="AD2802" t="s">
        <v>60</v>
      </c>
      <c r="AE2802" t="s">
        <v>2732</v>
      </c>
      <c r="AG2802" t="str">
        <f>_xlfn.XLOOKUP(_aliassen[[#This Row],[standaard functie]],_stdfunctietabel[Standaardfunctie],_stdfunctietabel[standaardafdeling],,0)</f>
        <v>10 montage</v>
      </c>
    </row>
    <row r="2803" spans="30:33">
      <c r="AD2803" t="s">
        <v>61</v>
      </c>
      <c r="AE2803" t="s">
        <v>2733</v>
      </c>
      <c r="AG2803" t="str">
        <f>_xlfn.XLOOKUP(_aliassen[[#This Row],[standaard functie]],_stdfunctietabel[Standaardfunctie],_stdfunctietabel[standaardafdeling],,0)</f>
        <v>10 montage</v>
      </c>
    </row>
    <row r="2804" spans="30:33">
      <c r="AD2804" t="s">
        <v>66</v>
      </c>
      <c r="AE2804" t="s">
        <v>2733</v>
      </c>
      <c r="AG2804" t="str">
        <f>_xlfn.XLOOKUP(_aliassen[[#This Row],[standaard functie]],_stdfunctietabel[Standaardfunctie],_stdfunctietabel[standaardafdeling],,0)</f>
        <v>10 montage</v>
      </c>
    </row>
    <row r="2805" spans="30:33">
      <c r="AD2805" t="s">
        <v>191</v>
      </c>
      <c r="AE2805" t="s">
        <v>2734</v>
      </c>
      <c r="AG2805" t="str">
        <f>_xlfn.XLOOKUP(_aliassen[[#This Row],[standaard functie]],_stdfunctietabel[Standaardfunctie],_stdfunctietabel[standaardafdeling],,0)</f>
        <v>27 projectleiding</v>
      </c>
    </row>
    <row r="2806" spans="30:33">
      <c r="AD2806" t="s">
        <v>197</v>
      </c>
      <c r="AE2806" t="s">
        <v>2735</v>
      </c>
      <c r="AG2806" t="str">
        <f>_xlfn.XLOOKUP(_aliassen[[#This Row],[standaard functie]],_stdfunctietabel[Standaardfunctie],_stdfunctietabel[standaardafdeling],,0)</f>
        <v>27 projectleiding</v>
      </c>
    </row>
    <row r="2807" spans="30:33">
      <c r="AD2807" t="s">
        <v>118</v>
      </c>
      <c r="AE2807" t="s">
        <v>2736</v>
      </c>
      <c r="AG2807" t="str">
        <f>_xlfn.XLOOKUP(_aliassen[[#This Row],[standaard functie]],_stdfunctietabel[Standaardfunctie],_stdfunctietabel[standaardafdeling],,0)</f>
        <v>23 engineering</v>
      </c>
    </row>
    <row r="2808" spans="30:33">
      <c r="AD2808" t="s">
        <v>57</v>
      </c>
      <c r="AE2808" t="s">
        <v>2737</v>
      </c>
      <c r="AG2808" t="str">
        <f>_xlfn.XLOOKUP(_aliassen[[#This Row],[standaard functie]],_stdfunctietabel[Standaardfunctie],_stdfunctietabel[standaardafdeling],,0)</f>
        <v>10 montage</v>
      </c>
    </row>
    <row r="2809" spans="30:33">
      <c r="AD2809" t="s">
        <v>57</v>
      </c>
      <c r="AE2809" t="s">
        <v>2738</v>
      </c>
      <c r="AG2809" t="str">
        <f>_xlfn.XLOOKUP(_aliassen[[#This Row],[standaard functie]],_stdfunctietabel[Standaardfunctie],_stdfunctietabel[standaardafdeling],,0)</f>
        <v>10 montage</v>
      </c>
    </row>
    <row r="2810" spans="30:33">
      <c r="AD2810" t="s">
        <v>57</v>
      </c>
      <c r="AE2810" t="s">
        <v>2739</v>
      </c>
      <c r="AG2810" t="str">
        <f>_xlfn.XLOOKUP(_aliassen[[#This Row],[standaard functie]],_stdfunctietabel[Standaardfunctie],_stdfunctietabel[standaardafdeling],,0)</f>
        <v>10 montage</v>
      </c>
    </row>
    <row r="2811" spans="30:33">
      <c r="AD2811" t="s">
        <v>296</v>
      </c>
      <c r="AE2811" t="s">
        <v>2740</v>
      </c>
      <c r="AG2811" t="str">
        <f>_xlfn.XLOOKUP(_aliassen[[#This Row],[standaard functie]],_stdfunctietabel[Standaardfunctie],_stdfunctietabel[standaardafdeling],,0)</f>
        <v>32 financial Control</v>
      </c>
    </row>
    <row r="2812" spans="30:33">
      <c r="AD2812" t="s">
        <v>247</v>
      </c>
      <c r="AE2812" t="s">
        <v>2741</v>
      </c>
      <c r="AG2812" t="str">
        <f>_xlfn.XLOOKUP(_aliassen[[#This Row],[standaard functie]],_stdfunctietabel[Standaardfunctie],_stdfunctietabel[standaardafdeling],,0)</f>
        <v>36 hrm</v>
      </c>
    </row>
    <row r="2813" spans="30:33">
      <c r="AD2813" t="s">
        <v>236</v>
      </c>
      <c r="AE2813" t="s">
        <v>2742</v>
      </c>
      <c r="AG2813" t="str">
        <f>_xlfn.XLOOKUP(_aliassen[[#This Row],[standaard functie]],_stdfunctietabel[Standaardfunctie],_stdfunctietabel[standaardafdeling],,0)</f>
        <v>34 facilities</v>
      </c>
    </row>
    <row r="2814" spans="30:33">
      <c r="AD2814" t="s">
        <v>147</v>
      </c>
      <c r="AE2814" t="s">
        <v>2743</v>
      </c>
      <c r="AG2814" t="str">
        <f>_xlfn.XLOOKUP(_aliassen[[#This Row],[standaard functie]],_stdfunctietabel[Standaardfunctie],_stdfunctietabel[standaardafdeling],,0)</f>
        <v>24 werkvoorbereiding</v>
      </c>
    </row>
    <row r="2815" spans="30:33">
      <c r="AD2815" t="s">
        <v>215</v>
      </c>
      <c r="AE2815" t="s">
        <v>2744</v>
      </c>
      <c r="AG2815" t="str">
        <f>_xlfn.XLOOKUP(_aliassen[[#This Row],[standaard functie]],_stdfunctietabel[Standaardfunctie],_stdfunctietabel[standaardafdeling],,0)</f>
        <v>32 financial Control</v>
      </c>
    </row>
    <row r="2816" spans="30:33">
      <c r="AD2816" t="s">
        <v>247</v>
      </c>
      <c r="AE2816" t="s">
        <v>2745</v>
      </c>
      <c r="AG2816" t="str">
        <f>_xlfn.XLOOKUP(_aliassen[[#This Row],[standaard functie]],_stdfunctietabel[Standaardfunctie],_stdfunctietabel[standaardafdeling],,0)</f>
        <v>36 hrm</v>
      </c>
    </row>
    <row r="2817" spans="30:33">
      <c r="AD2817" t="s">
        <v>251</v>
      </c>
      <c r="AE2817" t="s">
        <v>2746</v>
      </c>
      <c r="AG2817" t="str">
        <f>_xlfn.XLOOKUP(_aliassen[[#This Row],[standaard functie]],_stdfunctietabel[Standaardfunctie],_stdfunctietabel[standaardafdeling],,0)</f>
        <v>37 marcom</v>
      </c>
    </row>
    <row r="2818" spans="30:33">
      <c r="AD2818" t="s">
        <v>57</v>
      </c>
      <c r="AE2818" t="s">
        <v>2747</v>
      </c>
      <c r="AG2818" t="str">
        <f>_xlfn.XLOOKUP(_aliassen[[#This Row],[standaard functie]],_stdfunctietabel[Standaardfunctie],_stdfunctietabel[standaardafdeling],,0)</f>
        <v>10 montage</v>
      </c>
    </row>
    <row r="2819" spans="30:33">
      <c r="AD2819" t="s">
        <v>215</v>
      </c>
      <c r="AE2819" t="s">
        <v>2748</v>
      </c>
      <c r="AG2819" t="str">
        <f>_xlfn.XLOOKUP(_aliassen[[#This Row],[standaard functie]],_stdfunctietabel[Standaardfunctie],_stdfunctietabel[standaardafdeling],,0)</f>
        <v>32 financial Control</v>
      </c>
    </row>
    <row r="2820" spans="30:33">
      <c r="AD2820" t="s">
        <v>151</v>
      </c>
      <c r="AE2820" t="s">
        <v>2749</v>
      </c>
      <c r="AG2820" t="str">
        <f>_xlfn.XLOOKUP(_aliassen[[#This Row],[standaard functie]],_stdfunctietabel[Standaardfunctie],_stdfunctietabel[standaardafdeling],,0)</f>
        <v>24 werkvoorbereiding</v>
      </c>
    </row>
    <row r="2821" spans="30:33">
      <c r="AD2821" t="s">
        <v>215</v>
      </c>
      <c r="AE2821" t="s">
        <v>2750</v>
      </c>
      <c r="AG2821" t="str">
        <f>_xlfn.XLOOKUP(_aliassen[[#This Row],[standaard functie]],_stdfunctietabel[Standaardfunctie],_stdfunctietabel[standaardafdeling],,0)</f>
        <v>32 financial Control</v>
      </c>
    </row>
    <row r="2822" spans="30:33">
      <c r="AD2822" t="s">
        <v>215</v>
      </c>
      <c r="AE2822" t="s">
        <v>2751</v>
      </c>
      <c r="AG2822" t="str">
        <f>_xlfn.XLOOKUP(_aliassen[[#This Row],[standaard functie]],_stdfunctietabel[Standaardfunctie],_stdfunctietabel[standaardafdeling],,0)</f>
        <v>32 financial Control</v>
      </c>
    </row>
    <row r="2823" spans="30:33">
      <c r="AD2823" t="s">
        <v>276</v>
      </c>
      <c r="AE2823" t="s">
        <v>2752</v>
      </c>
      <c r="AG2823">
        <f>_xlfn.XLOOKUP(_aliassen[[#This Row],[standaard functie]],_stdfunctietabel[Standaardfunctie],_stdfunctietabel[standaardafdeling],,0)</f>
        <v>0</v>
      </c>
    </row>
    <row r="2824" spans="30:33">
      <c r="AD2824" t="s">
        <v>215</v>
      </c>
      <c r="AE2824" t="s">
        <v>2753</v>
      </c>
      <c r="AG2824" t="str">
        <f>_xlfn.XLOOKUP(_aliassen[[#This Row],[standaard functie]],_stdfunctietabel[Standaardfunctie],_stdfunctietabel[standaardafdeling],,0)</f>
        <v>32 financial Control</v>
      </c>
    </row>
    <row r="2825" spans="30:33">
      <c r="AD2825" t="s">
        <v>215</v>
      </c>
      <c r="AE2825" t="s">
        <v>2754</v>
      </c>
      <c r="AG2825" t="str">
        <f>_xlfn.XLOOKUP(_aliassen[[#This Row],[standaard functie]],_stdfunctietabel[Standaardfunctie],_stdfunctietabel[standaardafdeling],,0)</f>
        <v>32 financial Control</v>
      </c>
    </row>
    <row r="2826" spans="30:33">
      <c r="AD2826" t="s">
        <v>215</v>
      </c>
      <c r="AE2826" t="s">
        <v>2755</v>
      </c>
      <c r="AG2826" t="str">
        <f>_xlfn.XLOOKUP(_aliassen[[#This Row],[standaard functie]],_stdfunctietabel[Standaardfunctie],_stdfunctietabel[standaardafdeling],,0)</f>
        <v>32 financial Control</v>
      </c>
    </row>
    <row r="2827" spans="30:33">
      <c r="AD2827" t="s">
        <v>215</v>
      </c>
      <c r="AE2827" t="s">
        <v>2756</v>
      </c>
      <c r="AG2827" t="str">
        <f>_xlfn.XLOOKUP(_aliassen[[#This Row],[standaard functie]],_stdfunctietabel[Standaardfunctie],_stdfunctietabel[standaardafdeling],,0)</f>
        <v>32 financial Control</v>
      </c>
    </row>
    <row r="2828" spans="30:33">
      <c r="AD2828" t="s">
        <v>215</v>
      </c>
      <c r="AE2828" t="s">
        <v>2757</v>
      </c>
      <c r="AG2828" t="str">
        <f>_xlfn.XLOOKUP(_aliassen[[#This Row],[standaard functie]],_stdfunctietabel[Standaardfunctie],_stdfunctietabel[standaardafdeling],,0)</f>
        <v>32 financial Control</v>
      </c>
    </row>
    <row r="2829" spans="30:33">
      <c r="AD2829" t="s">
        <v>215</v>
      </c>
      <c r="AE2829" t="s">
        <v>2758</v>
      </c>
      <c r="AG2829" t="str">
        <f>_xlfn.XLOOKUP(_aliassen[[#This Row],[standaard functie]],_stdfunctietabel[Standaardfunctie],_stdfunctietabel[standaardafdeling],,0)</f>
        <v>32 financial Control</v>
      </c>
    </row>
    <row r="2830" spans="30:33">
      <c r="AD2830" t="s">
        <v>276</v>
      </c>
      <c r="AE2830" t="s">
        <v>2759</v>
      </c>
      <c r="AG2830">
        <f>_xlfn.XLOOKUP(_aliassen[[#This Row],[standaard functie]],_stdfunctietabel[Standaardfunctie],_stdfunctietabel[standaardafdeling],,0)</f>
        <v>0</v>
      </c>
    </row>
    <row r="2831" spans="30:33">
      <c r="AD2831" t="s">
        <v>276</v>
      </c>
      <c r="AE2831" t="s">
        <v>2760</v>
      </c>
      <c r="AG2831">
        <f>_xlfn.XLOOKUP(_aliassen[[#This Row],[standaard functie]],_stdfunctietabel[Standaardfunctie],_stdfunctietabel[standaardafdeling],,0)</f>
        <v>0</v>
      </c>
    </row>
    <row r="2832" spans="30:33">
      <c r="AD2832" t="s">
        <v>324</v>
      </c>
      <c r="AE2832" t="s">
        <v>2761</v>
      </c>
      <c r="AG2832" t="str">
        <f>_xlfn.XLOOKUP(_aliassen[[#This Row],[standaard functie]],_stdfunctietabel[Standaardfunctie],_stdfunctietabel[standaardafdeling],,0)</f>
        <v>33 KAM</v>
      </c>
    </row>
    <row r="2833" spans="30:33">
      <c r="AD2833" t="s">
        <v>215</v>
      </c>
      <c r="AE2833" t="s">
        <v>2762</v>
      </c>
      <c r="AG2833" t="str">
        <f>_xlfn.XLOOKUP(_aliassen[[#This Row],[standaard functie]],_stdfunctietabel[Standaardfunctie],_stdfunctietabel[standaardafdeling],,0)</f>
        <v>32 financial Control</v>
      </c>
    </row>
    <row r="2834" spans="30:33">
      <c r="AD2834" t="s">
        <v>215</v>
      </c>
      <c r="AE2834" t="s">
        <v>2763</v>
      </c>
      <c r="AG2834" t="str">
        <f>_xlfn.XLOOKUP(_aliassen[[#This Row],[standaard functie]],_stdfunctietabel[Standaardfunctie],_stdfunctietabel[standaardafdeling],,0)</f>
        <v>32 financial Control</v>
      </c>
    </row>
    <row r="2835" spans="30:33">
      <c r="AD2835" t="s">
        <v>90</v>
      </c>
      <c r="AE2835" t="s">
        <v>2764</v>
      </c>
      <c r="AG2835" t="str">
        <f>_xlfn.XLOOKUP(_aliassen[[#This Row],[standaard functie]],_stdfunctietabel[Standaardfunctie],_stdfunctietabel[standaardafdeling],,0)</f>
        <v xml:space="preserve">21 verkoop </v>
      </c>
    </row>
    <row r="2836" spans="30:33">
      <c r="AD2836" t="s">
        <v>151</v>
      </c>
      <c r="AE2836" t="s">
        <v>2764</v>
      </c>
      <c r="AG2836" t="str">
        <f>_xlfn.XLOOKUP(_aliassen[[#This Row],[standaard functie]],_stdfunctietabel[Standaardfunctie],_stdfunctietabel[standaardafdeling],,0)</f>
        <v>24 werkvoorbereiding</v>
      </c>
    </row>
    <row r="2837" spans="30:33">
      <c r="AD2837" t="s">
        <v>247</v>
      </c>
      <c r="AE2837" t="s">
        <v>2765</v>
      </c>
      <c r="AG2837" t="str">
        <f>_xlfn.XLOOKUP(_aliassen[[#This Row],[standaard functie]],_stdfunctietabel[Standaardfunctie],_stdfunctietabel[standaardafdeling],,0)</f>
        <v>36 hrm</v>
      </c>
    </row>
    <row r="2838" spans="30:33">
      <c r="AD2838" t="s">
        <v>151</v>
      </c>
      <c r="AE2838" t="s">
        <v>2766</v>
      </c>
      <c r="AG2838" t="str">
        <f>_xlfn.XLOOKUP(_aliassen[[#This Row],[standaard functie]],_stdfunctietabel[Standaardfunctie],_stdfunctietabel[standaardafdeling],,0)</f>
        <v>24 werkvoorbereiding</v>
      </c>
    </row>
    <row r="2839" spans="30:33">
      <c r="AD2839" t="s">
        <v>151</v>
      </c>
      <c r="AE2839" t="s">
        <v>2767</v>
      </c>
      <c r="AG2839" t="str">
        <f>_xlfn.XLOOKUP(_aliassen[[#This Row],[standaard functie]],_stdfunctietabel[Standaardfunctie],_stdfunctietabel[standaardafdeling],,0)</f>
        <v>24 werkvoorbereiding</v>
      </c>
    </row>
    <row r="2840" spans="30:33">
      <c r="AD2840" t="s">
        <v>147</v>
      </c>
      <c r="AE2840" t="s">
        <v>2768</v>
      </c>
      <c r="AG2840" t="str">
        <f>_xlfn.XLOOKUP(_aliassen[[#This Row],[standaard functie]],_stdfunctietabel[Standaardfunctie],_stdfunctietabel[standaardafdeling],,0)</f>
        <v>24 werkvoorbereiding</v>
      </c>
    </row>
    <row r="2841" spans="30:33">
      <c r="AD2841" t="s">
        <v>151</v>
      </c>
      <c r="AE2841" t="s">
        <v>2769</v>
      </c>
      <c r="AG2841" t="str">
        <f>_xlfn.XLOOKUP(_aliassen[[#This Row],[standaard functie]],_stdfunctietabel[Standaardfunctie],_stdfunctietabel[standaardafdeling],,0)</f>
        <v>24 werkvoorbereiding</v>
      </c>
    </row>
    <row r="2842" spans="30:33">
      <c r="AD2842" t="s">
        <v>151</v>
      </c>
      <c r="AE2842" t="s">
        <v>2770</v>
      </c>
      <c r="AG2842" t="str">
        <f>_xlfn.XLOOKUP(_aliassen[[#This Row],[standaard functie]],_stdfunctietabel[Standaardfunctie],_stdfunctietabel[standaardafdeling],,0)</f>
        <v>24 werkvoorbereiding</v>
      </c>
    </row>
    <row r="2843" spans="30:33">
      <c r="AD2843" t="s">
        <v>57</v>
      </c>
      <c r="AE2843" t="s">
        <v>2771</v>
      </c>
      <c r="AG2843" t="str">
        <f>_xlfn.XLOOKUP(_aliassen[[#This Row],[standaard functie]],_stdfunctietabel[Standaardfunctie],_stdfunctietabel[standaardafdeling],,0)</f>
        <v>10 montage</v>
      </c>
    </row>
    <row r="2844" spans="30:33">
      <c r="AD2844" t="s">
        <v>151</v>
      </c>
      <c r="AE2844" t="s">
        <v>2772</v>
      </c>
      <c r="AG2844" t="str">
        <f>_xlfn.XLOOKUP(_aliassen[[#This Row],[standaard functie]],_stdfunctietabel[Standaardfunctie],_stdfunctietabel[standaardafdeling],,0)</f>
        <v>24 werkvoorbereiding</v>
      </c>
    </row>
    <row r="2845" spans="30:33">
      <c r="AD2845" t="s">
        <v>90</v>
      </c>
      <c r="AE2845" t="s">
        <v>2773</v>
      </c>
      <c r="AG2845" t="str">
        <f>_xlfn.XLOOKUP(_aliassen[[#This Row],[standaard functie]],_stdfunctietabel[Standaardfunctie],_stdfunctietabel[standaardafdeling],,0)</f>
        <v xml:space="preserve">21 verkoop </v>
      </c>
    </row>
    <row r="2846" spans="30:33">
      <c r="AD2846" t="s">
        <v>296</v>
      </c>
      <c r="AE2846" t="s">
        <v>2774</v>
      </c>
      <c r="AG2846" t="str">
        <f>_xlfn.XLOOKUP(_aliassen[[#This Row],[standaard functie]],_stdfunctietabel[Standaardfunctie],_stdfunctietabel[standaardafdeling],,0)</f>
        <v>32 financial Control</v>
      </c>
    </row>
    <row r="2847" spans="30:33">
      <c r="AD2847" t="s">
        <v>221</v>
      </c>
      <c r="AE2847" t="s">
        <v>2774</v>
      </c>
      <c r="AG2847" t="str">
        <f>_xlfn.XLOOKUP(_aliassen[[#This Row],[standaard functie]],_stdfunctietabel[Standaardfunctie],_stdfunctietabel[standaardafdeling],,0)</f>
        <v>32 financial Control</v>
      </c>
    </row>
    <row r="2848" spans="30:33">
      <c r="AD2848" t="s">
        <v>107</v>
      </c>
      <c r="AE2848" t="s">
        <v>2775</v>
      </c>
      <c r="AG2848" t="str">
        <f>_xlfn.XLOOKUP(_aliassen[[#This Row],[standaard functie]],_stdfunctietabel[Standaardfunctie],_stdfunctietabel[standaardafdeling],,0)</f>
        <v>22 calculatie</v>
      </c>
    </row>
    <row r="2849" spans="30:33">
      <c r="AD2849" t="s">
        <v>95</v>
      </c>
      <c r="AE2849" t="s">
        <v>2776</v>
      </c>
      <c r="AG2849" t="str">
        <f>_xlfn.XLOOKUP(_aliassen[[#This Row],[standaard functie]],_stdfunctietabel[Standaardfunctie],_stdfunctietabel[standaardafdeling],,0)</f>
        <v xml:space="preserve">21 verkoop </v>
      </c>
    </row>
    <row r="2850" spans="30:33">
      <c r="AD2850" t="s">
        <v>251</v>
      </c>
      <c r="AE2850" t="s">
        <v>2777</v>
      </c>
      <c r="AG2850" t="str">
        <f>_xlfn.XLOOKUP(_aliassen[[#This Row],[standaard functie]],_stdfunctietabel[Standaardfunctie],_stdfunctietabel[standaardafdeling],,0)</f>
        <v>37 marcom</v>
      </c>
    </row>
    <row r="2851" spans="30:33">
      <c r="AD2851" t="s">
        <v>251</v>
      </c>
      <c r="AE2851" t="s">
        <v>2778</v>
      </c>
      <c r="AG2851" t="str">
        <f>_xlfn.XLOOKUP(_aliassen[[#This Row],[standaard functie]],_stdfunctietabel[Standaardfunctie],_stdfunctietabel[standaardafdeling],,0)</f>
        <v>37 marcom</v>
      </c>
    </row>
    <row r="2852" spans="30:33">
      <c r="AD2852" t="s">
        <v>237</v>
      </c>
      <c r="AE2852" t="s">
        <v>2779</v>
      </c>
      <c r="AG2852" t="str">
        <f>_xlfn.XLOOKUP(_aliassen[[#This Row],[standaard functie]],_stdfunctietabel[Standaardfunctie],_stdfunctietabel[standaardafdeling],,0)</f>
        <v>34 facilities</v>
      </c>
    </row>
    <row r="2853" spans="30:33">
      <c r="AD2853" t="s">
        <v>162</v>
      </c>
      <c r="AE2853" t="s">
        <v>2780</v>
      </c>
      <c r="AG2853" t="str">
        <f>_xlfn.XLOOKUP(_aliassen[[#This Row],[standaard functie]],_stdfunctietabel[Standaardfunctie],_stdfunctietabel[standaardafdeling],,0)</f>
        <v>24 werkvoorbereiding</v>
      </c>
    </row>
    <row r="2854" spans="30:33">
      <c r="AD2854" t="s">
        <v>162</v>
      </c>
      <c r="AE2854" t="s">
        <v>2781</v>
      </c>
      <c r="AG2854" t="str">
        <f>_xlfn.XLOOKUP(_aliassen[[#This Row],[standaard functie]],_stdfunctietabel[Standaardfunctie],_stdfunctietabel[standaardafdeling],,0)</f>
        <v>24 werkvoorbereiding</v>
      </c>
    </row>
    <row r="2855" spans="30:33">
      <c r="AD2855" t="s">
        <v>296</v>
      </c>
      <c r="AE2855" t="s">
        <v>2782</v>
      </c>
      <c r="AG2855" t="str">
        <f>_xlfn.XLOOKUP(_aliassen[[#This Row],[standaard functie]],_stdfunctietabel[Standaardfunctie],_stdfunctietabel[standaardafdeling],,0)</f>
        <v>32 financial Control</v>
      </c>
    </row>
    <row r="2856" spans="30:33">
      <c r="AD2856" t="s">
        <v>296</v>
      </c>
      <c r="AE2856" t="s">
        <v>2783</v>
      </c>
      <c r="AG2856" t="str">
        <f>_xlfn.XLOOKUP(_aliassen[[#This Row],[standaard functie]],_stdfunctietabel[Standaardfunctie],_stdfunctietabel[standaardafdeling],,0)</f>
        <v>32 financial Control</v>
      </c>
    </row>
    <row r="2857" spans="30:33">
      <c r="AD2857" t="s">
        <v>296</v>
      </c>
      <c r="AE2857" t="s">
        <v>2784</v>
      </c>
      <c r="AG2857" t="str">
        <f>_xlfn.XLOOKUP(_aliassen[[#This Row],[standaard functie]],_stdfunctietabel[Standaardfunctie],_stdfunctietabel[standaardafdeling],,0)</f>
        <v>32 financial Control</v>
      </c>
    </row>
    <row r="2858" spans="30:33">
      <c r="AD2858" t="s">
        <v>215</v>
      </c>
      <c r="AE2858" t="s">
        <v>2785</v>
      </c>
      <c r="AG2858" t="str">
        <f>_xlfn.XLOOKUP(_aliassen[[#This Row],[standaard functie]],_stdfunctietabel[Standaardfunctie],_stdfunctietabel[standaardafdeling],,0)</f>
        <v>32 financial Control</v>
      </c>
    </row>
    <row r="2859" spans="30:33">
      <c r="AD2859" t="s">
        <v>296</v>
      </c>
      <c r="AE2859" t="s">
        <v>2786</v>
      </c>
      <c r="AG2859" t="str">
        <f>_xlfn.XLOOKUP(_aliassen[[#This Row],[standaard functie]],_stdfunctietabel[Standaardfunctie],_stdfunctietabel[standaardafdeling],,0)</f>
        <v>32 financial Control</v>
      </c>
    </row>
    <row r="2860" spans="30:33">
      <c r="AD2860" t="s">
        <v>215</v>
      </c>
      <c r="AE2860" t="s">
        <v>2786</v>
      </c>
      <c r="AG2860" t="str">
        <f>_xlfn.XLOOKUP(_aliassen[[#This Row],[standaard functie]],_stdfunctietabel[Standaardfunctie],_stdfunctietabel[standaardafdeling],,0)</f>
        <v>32 financial Control</v>
      </c>
    </row>
    <row r="2861" spans="30:33">
      <c r="AD2861" t="s">
        <v>215</v>
      </c>
      <c r="AE2861" t="s">
        <v>2787</v>
      </c>
      <c r="AG2861" t="str">
        <f>_xlfn.XLOOKUP(_aliassen[[#This Row],[standaard functie]],_stdfunctietabel[Standaardfunctie],_stdfunctietabel[standaardafdeling],,0)</f>
        <v>32 financial Control</v>
      </c>
    </row>
    <row r="2862" spans="30:33">
      <c r="AD2862" t="s">
        <v>215</v>
      </c>
      <c r="AE2862" t="s">
        <v>2788</v>
      </c>
      <c r="AG2862" t="str">
        <f>_xlfn.XLOOKUP(_aliassen[[#This Row],[standaard functie]],_stdfunctietabel[Standaardfunctie],_stdfunctietabel[standaardafdeling],,0)</f>
        <v>32 financial Control</v>
      </c>
    </row>
    <row r="2863" spans="30:33">
      <c r="AD2863" t="s">
        <v>181</v>
      </c>
      <c r="AE2863" t="s">
        <v>2789</v>
      </c>
      <c r="AG2863" t="str">
        <f>_xlfn.XLOOKUP(_aliassen[[#This Row],[standaard functie]],_stdfunctietabel[Standaardfunctie],_stdfunctietabel[standaardafdeling],,0)</f>
        <v>26 magazijn</v>
      </c>
    </row>
    <row r="2864" spans="30:33">
      <c r="AD2864" t="s">
        <v>281</v>
      </c>
      <c r="AE2864" t="s">
        <v>2790</v>
      </c>
      <c r="AG2864">
        <f>_xlfn.XLOOKUP(_aliassen[[#This Row],[standaard functie]],_stdfunctietabel[Standaardfunctie],_stdfunctietabel[standaardafdeling],,0)</f>
        <v>0</v>
      </c>
    </row>
    <row r="2865" spans="30:33">
      <c r="AD2865" t="s">
        <v>276</v>
      </c>
      <c r="AE2865" t="s">
        <v>2791</v>
      </c>
      <c r="AG2865">
        <f>_xlfn.XLOOKUP(_aliassen[[#This Row],[standaard functie]],_stdfunctietabel[Standaardfunctie],_stdfunctietabel[standaardafdeling],,0)</f>
        <v>0</v>
      </c>
    </row>
    <row r="2866" spans="30:33">
      <c r="AD2866" t="s">
        <v>181</v>
      </c>
      <c r="AE2866" t="s">
        <v>2792</v>
      </c>
      <c r="AG2866" t="str">
        <f>_xlfn.XLOOKUP(_aliassen[[#This Row],[standaard functie]],_stdfunctietabel[Standaardfunctie],_stdfunctietabel[standaardafdeling],,0)</f>
        <v>26 magazijn</v>
      </c>
    </row>
    <row r="2867" spans="30:33">
      <c r="AD2867" t="s">
        <v>215</v>
      </c>
      <c r="AE2867" t="s">
        <v>2793</v>
      </c>
      <c r="AG2867" t="str">
        <f>_xlfn.XLOOKUP(_aliassen[[#This Row],[standaard functie]],_stdfunctietabel[Standaardfunctie],_stdfunctietabel[standaardafdeling],,0)</f>
        <v>32 financial Control</v>
      </c>
    </row>
    <row r="2868" spans="30:33">
      <c r="AD2868" t="s">
        <v>215</v>
      </c>
      <c r="AE2868" t="s">
        <v>2794</v>
      </c>
      <c r="AG2868" t="str">
        <f>_xlfn.XLOOKUP(_aliassen[[#This Row],[standaard functie]],_stdfunctietabel[Standaardfunctie],_stdfunctietabel[standaardafdeling],,0)</f>
        <v>32 financial Control</v>
      </c>
    </row>
    <row r="2869" spans="30:33">
      <c r="AD2869" t="s">
        <v>215</v>
      </c>
      <c r="AE2869" t="s">
        <v>2795</v>
      </c>
      <c r="AG2869" t="str">
        <f>_xlfn.XLOOKUP(_aliassen[[#This Row],[standaard functie]],_stdfunctietabel[Standaardfunctie],_stdfunctietabel[standaardafdeling],,0)</f>
        <v>32 financial Control</v>
      </c>
    </row>
    <row r="2870" spans="30:33">
      <c r="AD2870" t="s">
        <v>215</v>
      </c>
      <c r="AE2870" t="s">
        <v>2796</v>
      </c>
      <c r="AG2870" t="str">
        <f>_xlfn.XLOOKUP(_aliassen[[#This Row],[standaard functie]],_stdfunctietabel[Standaardfunctie],_stdfunctietabel[standaardafdeling],,0)</f>
        <v>32 financial Control</v>
      </c>
    </row>
    <row r="2871" spans="30:33">
      <c r="AD2871" t="s">
        <v>215</v>
      </c>
      <c r="AE2871" t="s">
        <v>2797</v>
      </c>
      <c r="AG2871" t="str">
        <f>_xlfn.XLOOKUP(_aliassen[[#This Row],[standaard functie]],_stdfunctietabel[Standaardfunctie],_stdfunctietabel[standaardafdeling],,0)</f>
        <v>32 financial Control</v>
      </c>
    </row>
    <row r="2872" spans="30:33">
      <c r="AD2872" t="s">
        <v>236</v>
      </c>
      <c r="AE2872" t="s">
        <v>2797</v>
      </c>
      <c r="AG2872" t="str">
        <f>_xlfn.XLOOKUP(_aliassen[[#This Row],[standaard functie]],_stdfunctietabel[Standaardfunctie],_stdfunctietabel[standaardafdeling],,0)</f>
        <v>34 facilities</v>
      </c>
    </row>
    <row r="2873" spans="30:33">
      <c r="AD2873" t="s">
        <v>232</v>
      </c>
      <c r="AE2873" t="s">
        <v>2798</v>
      </c>
      <c r="AG2873" t="str">
        <f>_xlfn.XLOOKUP(_aliassen[[#This Row],[standaard functie]],_stdfunctietabel[Standaardfunctie],_stdfunctietabel[standaardafdeling],,0)</f>
        <v>34 facilities</v>
      </c>
    </row>
    <row r="2874" spans="30:33">
      <c r="AD2874" t="s">
        <v>232</v>
      </c>
      <c r="AE2874" t="s">
        <v>2799</v>
      </c>
      <c r="AG2874" t="str">
        <f>_xlfn.XLOOKUP(_aliassen[[#This Row],[standaard functie]],_stdfunctietabel[Standaardfunctie],_stdfunctietabel[standaardafdeling],,0)</f>
        <v>34 facilities</v>
      </c>
    </row>
    <row r="2875" spans="30:33">
      <c r="AD2875" t="s">
        <v>296</v>
      </c>
      <c r="AE2875" t="s">
        <v>2800</v>
      </c>
      <c r="AG2875" t="str">
        <f>_xlfn.XLOOKUP(_aliassen[[#This Row],[standaard functie]],_stdfunctietabel[Standaardfunctie],_stdfunctietabel[standaardafdeling],,0)</f>
        <v>32 financial Control</v>
      </c>
    </row>
    <row r="2876" spans="30:33">
      <c r="AD2876" t="s">
        <v>221</v>
      </c>
      <c r="AE2876" t="s">
        <v>2800</v>
      </c>
      <c r="AG2876" t="str">
        <f>_xlfn.XLOOKUP(_aliassen[[#This Row],[standaard functie]],_stdfunctietabel[Standaardfunctie],_stdfunctietabel[standaardafdeling],,0)</f>
        <v>32 financial Control</v>
      </c>
    </row>
    <row r="2877" spans="30:33">
      <c r="AD2877" t="s">
        <v>215</v>
      </c>
      <c r="AE2877" t="s">
        <v>2801</v>
      </c>
      <c r="AG2877" t="str">
        <f>_xlfn.XLOOKUP(_aliassen[[#This Row],[standaard functie]],_stdfunctietabel[Standaardfunctie],_stdfunctietabel[standaardafdeling],,0)</f>
        <v>32 financial Control</v>
      </c>
    </row>
    <row r="2878" spans="30:33">
      <c r="AD2878" t="s">
        <v>215</v>
      </c>
      <c r="AE2878" t="s">
        <v>2802</v>
      </c>
      <c r="AG2878" t="str">
        <f>_xlfn.XLOOKUP(_aliassen[[#This Row],[standaard functie]],_stdfunctietabel[Standaardfunctie],_stdfunctietabel[standaardafdeling],,0)</f>
        <v>32 financial Control</v>
      </c>
    </row>
    <row r="2879" spans="30:33">
      <c r="AD2879" t="s">
        <v>215</v>
      </c>
      <c r="AE2879" t="s">
        <v>2803</v>
      </c>
      <c r="AG2879" t="str">
        <f>_xlfn.XLOOKUP(_aliassen[[#This Row],[standaard functie]],_stdfunctietabel[Standaardfunctie],_stdfunctietabel[standaardafdeling],,0)</f>
        <v>32 financial Control</v>
      </c>
    </row>
    <row r="2880" spans="30:33">
      <c r="AD2880" t="s">
        <v>296</v>
      </c>
      <c r="AE2880" t="s">
        <v>2804</v>
      </c>
      <c r="AG2880" t="str">
        <f>_xlfn.XLOOKUP(_aliassen[[#This Row],[standaard functie]],_stdfunctietabel[Standaardfunctie],_stdfunctietabel[standaardafdeling],,0)</f>
        <v>32 financial Control</v>
      </c>
    </row>
    <row r="2881" spans="30:33">
      <c r="AD2881" t="s">
        <v>90</v>
      </c>
      <c r="AE2881" t="s">
        <v>2805</v>
      </c>
      <c r="AG2881" t="str">
        <f>_xlfn.XLOOKUP(_aliassen[[#This Row],[standaard functie]],_stdfunctietabel[Standaardfunctie],_stdfunctietabel[standaardafdeling],,0)</f>
        <v xml:space="preserve">21 verkoop </v>
      </c>
    </row>
    <row r="2882" spans="30:33">
      <c r="AD2882" t="s">
        <v>276</v>
      </c>
      <c r="AE2882" t="s">
        <v>2806</v>
      </c>
      <c r="AG2882">
        <f>_xlfn.XLOOKUP(_aliassen[[#This Row],[standaard functie]],_stdfunctietabel[Standaardfunctie],_stdfunctietabel[standaardafdeling],,0)</f>
        <v>0</v>
      </c>
    </row>
    <row r="2883" spans="30:33">
      <c r="AD2883" t="s">
        <v>181</v>
      </c>
      <c r="AE2883" t="s">
        <v>2807</v>
      </c>
      <c r="AG2883" t="str">
        <f>_xlfn.XLOOKUP(_aliassen[[#This Row],[standaard functie]],_stdfunctietabel[Standaardfunctie],_stdfunctietabel[standaardafdeling],,0)</f>
        <v>26 magazijn</v>
      </c>
    </row>
    <row r="2884" spans="30:33">
      <c r="AD2884" t="s">
        <v>215</v>
      </c>
      <c r="AE2884" t="s">
        <v>2808</v>
      </c>
      <c r="AG2884" t="str">
        <f>_xlfn.XLOOKUP(_aliassen[[#This Row],[standaard functie]],_stdfunctietabel[Standaardfunctie],_stdfunctietabel[standaardafdeling],,0)</f>
        <v>32 financial Control</v>
      </c>
    </row>
    <row r="2885" spans="30:33">
      <c r="AD2885" t="s">
        <v>276</v>
      </c>
      <c r="AE2885" t="s">
        <v>2809</v>
      </c>
      <c r="AG2885">
        <f>_xlfn.XLOOKUP(_aliassen[[#This Row],[standaard functie]],_stdfunctietabel[Standaardfunctie],_stdfunctietabel[standaardafdeling],,0)</f>
        <v>0</v>
      </c>
    </row>
    <row r="2886" spans="30:33">
      <c r="AD2886" t="s">
        <v>247</v>
      </c>
      <c r="AE2886" t="s">
        <v>2810</v>
      </c>
      <c r="AG2886" t="str">
        <f>_xlfn.XLOOKUP(_aliassen[[#This Row],[standaard functie]],_stdfunctietabel[Standaardfunctie],_stdfunctietabel[standaardafdeling],,0)</f>
        <v>36 hrm</v>
      </c>
    </row>
    <row r="2887" spans="30:33">
      <c r="AD2887" t="s">
        <v>248</v>
      </c>
      <c r="AE2887" t="s">
        <v>2810</v>
      </c>
      <c r="AG2887" t="str">
        <f>_xlfn.XLOOKUP(_aliassen[[#This Row],[standaard functie]],_stdfunctietabel[Standaardfunctie],_stdfunctietabel[standaardafdeling],,0)</f>
        <v>36 hrm</v>
      </c>
    </row>
    <row r="2888" spans="30:33">
      <c r="AD2888" t="s">
        <v>247</v>
      </c>
      <c r="AE2888" t="s">
        <v>2811</v>
      </c>
      <c r="AG2888" t="str">
        <f>_xlfn.XLOOKUP(_aliassen[[#This Row],[standaard functie]],_stdfunctietabel[Standaardfunctie],_stdfunctietabel[standaardafdeling],,0)</f>
        <v>36 hrm</v>
      </c>
    </row>
    <row r="2889" spans="30:33">
      <c r="AD2889" t="s">
        <v>247</v>
      </c>
      <c r="AE2889" t="s">
        <v>247</v>
      </c>
      <c r="AG2889" t="str">
        <f>_xlfn.XLOOKUP(_aliassen[[#This Row],[standaard functie]],_stdfunctietabel[Standaardfunctie],_stdfunctietabel[standaardafdeling],,0)</f>
        <v>36 hrm</v>
      </c>
    </row>
    <row r="2890" spans="30:33">
      <c r="AD2890" t="s">
        <v>232</v>
      </c>
      <c r="AE2890" t="s">
        <v>231</v>
      </c>
      <c r="AG2890" t="str">
        <f>_xlfn.XLOOKUP(_aliassen[[#This Row],[standaard functie]],_stdfunctietabel[Standaardfunctie],_stdfunctietabel[standaardafdeling],,0)</f>
        <v>34 facilities</v>
      </c>
    </row>
    <row r="2891" spans="30:33">
      <c r="AD2891" t="s">
        <v>231</v>
      </c>
      <c r="AE2891" t="s">
        <v>231</v>
      </c>
      <c r="AG2891" t="str">
        <f>_xlfn.XLOOKUP(_aliassen[[#This Row],[standaard functie]],_stdfunctietabel[Standaardfunctie],_stdfunctietabel[standaardafdeling],,0)</f>
        <v>34 facilities</v>
      </c>
    </row>
    <row r="2892" spans="30:33">
      <c r="AD2892" t="s">
        <v>334</v>
      </c>
      <c r="AE2892" t="s">
        <v>334</v>
      </c>
      <c r="AG2892" t="str">
        <f>_xlfn.XLOOKUP(_aliassen[[#This Row],[standaard functie]],_stdfunctietabel[Standaardfunctie],_stdfunctietabel[standaardafdeling],,0)</f>
        <v>35 ict</v>
      </c>
    </row>
    <row r="2893" spans="30:33">
      <c r="AD2893" t="s">
        <v>244</v>
      </c>
      <c r="AE2893" t="s">
        <v>334</v>
      </c>
      <c r="AG2893" t="str">
        <f>_xlfn.XLOOKUP(_aliassen[[#This Row],[standaard functie]],_stdfunctietabel[Standaardfunctie],_stdfunctietabel[standaardafdeling],,0)</f>
        <v>35 ict</v>
      </c>
    </row>
    <row r="2894" spans="30:33">
      <c r="AD2894" t="s">
        <v>244</v>
      </c>
      <c r="AE2894" t="s">
        <v>2812</v>
      </c>
      <c r="AG2894" t="str">
        <f>_xlfn.XLOOKUP(_aliassen[[#This Row],[standaard functie]],_stdfunctietabel[Standaardfunctie],_stdfunctietabel[standaardafdeling],,0)</f>
        <v>35 ict</v>
      </c>
    </row>
    <row r="2895" spans="30:33">
      <c r="AD2895" t="s">
        <v>166</v>
      </c>
      <c r="AE2895" t="s">
        <v>2813</v>
      </c>
      <c r="AG2895" t="str">
        <f>_xlfn.XLOOKUP(_aliassen[[#This Row],[standaard functie]],_stdfunctietabel[Standaardfunctie],_stdfunctietabel[standaardafdeling],,0)</f>
        <v>25 inkoop</v>
      </c>
    </row>
    <row r="2896" spans="30:33">
      <c r="AD2896" t="s">
        <v>276</v>
      </c>
      <c r="AE2896" t="s">
        <v>2814</v>
      </c>
      <c r="AG2896">
        <f>_xlfn.XLOOKUP(_aliassen[[#This Row],[standaard functie]],_stdfunctietabel[Standaardfunctie],_stdfunctietabel[standaardafdeling],,0)</f>
        <v>0</v>
      </c>
    </row>
    <row r="2897" spans="30:33">
      <c r="AD2897" t="s">
        <v>166</v>
      </c>
      <c r="AE2897" t="s">
        <v>2815</v>
      </c>
      <c r="AG2897" t="str">
        <f>_xlfn.XLOOKUP(_aliassen[[#This Row],[standaard functie]],_stdfunctietabel[Standaardfunctie],_stdfunctietabel[standaardafdeling],,0)</f>
        <v>25 inkoop</v>
      </c>
    </row>
    <row r="2898" spans="30:33">
      <c r="AD2898" t="s">
        <v>168</v>
      </c>
      <c r="AE2898" t="s">
        <v>2815</v>
      </c>
      <c r="AG2898" t="str">
        <f>_xlfn.XLOOKUP(_aliassen[[#This Row],[standaard functie]],_stdfunctietabel[Standaardfunctie],_stdfunctietabel[standaardafdeling],,0)</f>
        <v>25 inkoop</v>
      </c>
    </row>
    <row r="2899" spans="30:33">
      <c r="AD2899" t="s">
        <v>168</v>
      </c>
      <c r="AE2899" t="s">
        <v>2816</v>
      </c>
      <c r="AG2899" t="str">
        <f>_xlfn.XLOOKUP(_aliassen[[#This Row],[standaard functie]],_stdfunctietabel[Standaardfunctie],_stdfunctietabel[standaardafdeling],,0)</f>
        <v>25 inkoop</v>
      </c>
    </row>
    <row r="2900" spans="30:33">
      <c r="AD2900" t="s">
        <v>215</v>
      </c>
      <c r="AE2900" t="s">
        <v>2817</v>
      </c>
      <c r="AG2900" t="str">
        <f>_xlfn.XLOOKUP(_aliassen[[#This Row],[standaard functie]],_stdfunctietabel[Standaardfunctie],_stdfunctietabel[standaardafdeling],,0)</f>
        <v>32 financial Control</v>
      </c>
    </row>
    <row r="2901" spans="30:33">
      <c r="AD2901" t="s">
        <v>276</v>
      </c>
      <c r="AE2901" t="s">
        <v>2818</v>
      </c>
      <c r="AG2901">
        <f>_xlfn.XLOOKUP(_aliassen[[#This Row],[standaard functie]],_stdfunctietabel[Standaardfunctie],_stdfunctietabel[standaardafdeling],,0)</f>
        <v>0</v>
      </c>
    </row>
    <row r="2902" spans="30:33">
      <c r="AD2902" t="s">
        <v>232</v>
      </c>
      <c r="AE2902" t="s">
        <v>2819</v>
      </c>
      <c r="AG2902" t="str">
        <f>_xlfn.XLOOKUP(_aliassen[[#This Row],[standaard functie]],_stdfunctietabel[Standaardfunctie],_stdfunctietabel[standaardafdeling],,0)</f>
        <v>34 facilities</v>
      </c>
    </row>
    <row r="2903" spans="30:33">
      <c r="AD2903" t="s">
        <v>334</v>
      </c>
      <c r="AE2903" t="s">
        <v>2820</v>
      </c>
      <c r="AG2903" t="str">
        <f>_xlfn.XLOOKUP(_aliassen[[#This Row],[standaard functie]],_stdfunctietabel[Standaardfunctie],_stdfunctietabel[standaardafdeling],,0)</f>
        <v>35 ict</v>
      </c>
    </row>
    <row r="2904" spans="30:33">
      <c r="AD2904" t="s">
        <v>232</v>
      </c>
      <c r="AE2904" t="s">
        <v>2821</v>
      </c>
      <c r="AG2904" t="str">
        <f>_xlfn.XLOOKUP(_aliassen[[#This Row],[standaard functie]],_stdfunctietabel[Standaardfunctie],_stdfunctietabel[standaardafdeling],,0)</f>
        <v>34 facilities</v>
      </c>
    </row>
    <row r="2905" spans="30:33">
      <c r="AD2905" t="s">
        <v>90</v>
      </c>
      <c r="AE2905" t="s">
        <v>2822</v>
      </c>
      <c r="AG2905" t="str">
        <f>_xlfn.XLOOKUP(_aliassen[[#This Row],[standaard functie]],_stdfunctietabel[Standaardfunctie],_stdfunctietabel[standaardafdeling],,0)</f>
        <v xml:space="preserve">21 verkoop </v>
      </c>
    </row>
    <row r="2906" spans="30:33">
      <c r="AD2906" t="s">
        <v>90</v>
      </c>
      <c r="AE2906" t="s">
        <v>2823</v>
      </c>
      <c r="AG2906" t="str">
        <f>_xlfn.XLOOKUP(_aliassen[[#This Row],[standaard functie]],_stdfunctietabel[Standaardfunctie],_stdfunctietabel[standaardafdeling],,0)</f>
        <v xml:space="preserve">21 verkoop </v>
      </c>
    </row>
    <row r="2907" spans="30:33">
      <c r="AD2907" t="s">
        <v>179</v>
      </c>
      <c r="AE2907" t="s">
        <v>2824</v>
      </c>
      <c r="AG2907" t="str">
        <f>_xlfn.XLOOKUP(_aliassen[[#This Row],[standaard functie]],_stdfunctietabel[Standaardfunctie],_stdfunctietabel[standaardafdeling],,0)</f>
        <v>26 magazijn</v>
      </c>
    </row>
    <row r="2908" spans="30:33">
      <c r="AD2908" t="s">
        <v>181</v>
      </c>
      <c r="AE2908" t="s">
        <v>2824</v>
      </c>
      <c r="AG2908" t="str">
        <f>_xlfn.XLOOKUP(_aliassen[[#This Row],[standaard functie]],_stdfunctietabel[Standaardfunctie],_stdfunctietabel[standaardafdeling],,0)</f>
        <v>26 magazijn</v>
      </c>
    </row>
    <row r="2909" spans="30:33">
      <c r="AD2909" t="s">
        <v>181</v>
      </c>
      <c r="AE2909" t="s">
        <v>2825</v>
      </c>
      <c r="AG2909" t="str">
        <f>_xlfn.XLOOKUP(_aliassen[[#This Row],[standaard functie]],_stdfunctietabel[Standaardfunctie],_stdfunctietabel[standaardafdeling],,0)</f>
        <v>26 magazijn</v>
      </c>
    </row>
    <row r="2910" spans="30:33">
      <c r="AD2910" t="s">
        <v>186</v>
      </c>
      <c r="AE2910" t="s">
        <v>2826</v>
      </c>
      <c r="AG2910" t="str">
        <f>_xlfn.XLOOKUP(_aliassen[[#This Row],[standaard functie]],_stdfunctietabel[Standaardfunctie],_stdfunctietabel[standaardafdeling],,0)</f>
        <v>26 magazijn</v>
      </c>
    </row>
    <row r="2911" spans="30:33">
      <c r="AD2911" t="s">
        <v>181</v>
      </c>
      <c r="AE2911" t="s">
        <v>2826</v>
      </c>
      <c r="AG2911" t="str">
        <f>_xlfn.XLOOKUP(_aliassen[[#This Row],[standaard functie]],_stdfunctietabel[Standaardfunctie],_stdfunctietabel[standaardafdeling],,0)</f>
        <v>26 magazijn</v>
      </c>
    </row>
    <row r="2912" spans="30:33">
      <c r="AD2912" t="s">
        <v>181</v>
      </c>
      <c r="AE2912" t="s">
        <v>2827</v>
      </c>
      <c r="AG2912" t="str">
        <f>_xlfn.XLOOKUP(_aliassen[[#This Row],[standaard functie]],_stdfunctietabel[Standaardfunctie],_stdfunctietabel[standaardafdeling],,0)</f>
        <v>26 magazijn</v>
      </c>
    </row>
    <row r="2913" spans="30:33">
      <c r="AD2913" t="s">
        <v>251</v>
      </c>
      <c r="AE2913" t="s">
        <v>251</v>
      </c>
      <c r="AG2913" t="str">
        <f>_xlfn.XLOOKUP(_aliassen[[#This Row],[standaard functie]],_stdfunctietabel[Standaardfunctie],_stdfunctietabel[standaardafdeling],,0)</f>
        <v>37 marcom</v>
      </c>
    </row>
    <row r="2914" spans="30:33">
      <c r="AD2914" t="s">
        <v>251</v>
      </c>
      <c r="AE2914" t="s">
        <v>2828</v>
      </c>
      <c r="AG2914" t="str">
        <f>_xlfn.XLOOKUP(_aliassen[[#This Row],[standaard functie]],_stdfunctietabel[Standaardfunctie],_stdfunctietabel[standaardafdeling],,0)</f>
        <v>37 marcom</v>
      </c>
    </row>
    <row r="2915" spans="30:33">
      <c r="AD2915" t="s">
        <v>251</v>
      </c>
      <c r="AE2915" t="s">
        <v>2829</v>
      </c>
      <c r="AG2915" t="str">
        <f>_xlfn.XLOOKUP(_aliassen[[#This Row],[standaard functie]],_stdfunctietabel[Standaardfunctie],_stdfunctietabel[standaardafdeling],,0)</f>
        <v>37 marcom</v>
      </c>
    </row>
    <row r="2916" spans="30:33">
      <c r="AD2916" t="s">
        <v>253</v>
      </c>
      <c r="AE2916" t="s">
        <v>2829</v>
      </c>
      <c r="AG2916" t="str">
        <f>_xlfn.XLOOKUP(_aliassen[[#This Row],[standaard functie]],_stdfunctietabel[Standaardfunctie],_stdfunctietabel[standaardafdeling],,0)</f>
        <v>37 marcom</v>
      </c>
    </row>
    <row r="2917" spans="30:33">
      <c r="AD2917" t="s">
        <v>90</v>
      </c>
      <c r="AE2917" t="s">
        <v>2830</v>
      </c>
      <c r="AG2917" t="str">
        <f>_xlfn.XLOOKUP(_aliassen[[#This Row],[standaard functie]],_stdfunctietabel[Standaardfunctie],_stdfunctietabel[standaardafdeling],,0)</f>
        <v xml:space="preserve">21 verkoop </v>
      </c>
    </row>
    <row r="2918" spans="30:33">
      <c r="AD2918" t="s">
        <v>215</v>
      </c>
      <c r="AE2918" t="s">
        <v>2831</v>
      </c>
      <c r="AG2918" t="str">
        <f>_xlfn.XLOOKUP(_aliassen[[#This Row],[standaard functie]],_stdfunctietabel[Standaardfunctie],_stdfunctietabel[standaardafdeling],,0)</f>
        <v>32 financial Control</v>
      </c>
    </row>
    <row r="2919" spans="30:33">
      <c r="AD2919" t="s">
        <v>276</v>
      </c>
      <c r="AE2919" t="s">
        <v>2832</v>
      </c>
      <c r="AG2919">
        <f>_xlfn.XLOOKUP(_aliassen[[#This Row],[standaard functie]],_stdfunctietabel[Standaardfunctie],_stdfunctietabel[standaardafdeling],,0)</f>
        <v>0</v>
      </c>
    </row>
    <row r="2920" spans="30:33">
      <c r="AD2920" t="s">
        <v>276</v>
      </c>
      <c r="AE2920" t="s">
        <v>2833</v>
      </c>
      <c r="AG2920">
        <f>_xlfn.XLOOKUP(_aliassen[[#This Row],[standaard functie]],_stdfunctietabel[Standaardfunctie],_stdfunctietabel[standaardafdeling],,0)</f>
        <v>0</v>
      </c>
    </row>
    <row r="2921" spans="30:33">
      <c r="AD2921" t="s">
        <v>247</v>
      </c>
      <c r="AE2921" t="s">
        <v>2834</v>
      </c>
      <c r="AG2921" t="str">
        <f>_xlfn.XLOOKUP(_aliassen[[#This Row],[standaard functie]],_stdfunctietabel[Standaardfunctie],_stdfunctietabel[standaardafdeling],,0)</f>
        <v>36 hrm</v>
      </c>
    </row>
    <row r="2922" spans="30:33">
      <c r="AD2922" t="s">
        <v>248</v>
      </c>
      <c r="AE2922" t="s">
        <v>2834</v>
      </c>
      <c r="AG2922" t="str">
        <f>_xlfn.XLOOKUP(_aliassen[[#This Row],[standaard functie]],_stdfunctietabel[Standaardfunctie],_stdfunctietabel[standaardafdeling],,0)</f>
        <v>36 hrm</v>
      </c>
    </row>
    <row r="2923" spans="30:33">
      <c r="AD2923" t="s">
        <v>151</v>
      </c>
      <c r="AE2923" t="s">
        <v>2834</v>
      </c>
      <c r="AG2923" t="str">
        <f>_xlfn.XLOOKUP(_aliassen[[#This Row],[standaard functie]],_stdfunctietabel[Standaardfunctie],_stdfunctietabel[standaardafdeling],,0)</f>
        <v>24 werkvoorbereiding</v>
      </c>
    </row>
    <row r="2924" spans="30:33">
      <c r="AD2924" t="s">
        <v>247</v>
      </c>
      <c r="AE2924" t="s">
        <v>2835</v>
      </c>
      <c r="AG2924" t="str">
        <f>_xlfn.XLOOKUP(_aliassen[[#This Row],[standaard functie]],_stdfunctietabel[Standaardfunctie],_stdfunctietabel[standaardafdeling],,0)</f>
        <v>36 hrm</v>
      </c>
    </row>
    <row r="2925" spans="30:33">
      <c r="AD2925" t="s">
        <v>247</v>
      </c>
      <c r="AE2925" t="s">
        <v>2836</v>
      </c>
      <c r="AG2925" t="str">
        <f>_xlfn.XLOOKUP(_aliassen[[#This Row],[standaard functie]],_stdfunctietabel[Standaardfunctie],_stdfunctietabel[standaardafdeling],,0)</f>
        <v>36 hrm</v>
      </c>
    </row>
    <row r="2926" spans="30:33">
      <c r="AD2926" t="s">
        <v>247</v>
      </c>
      <c r="AE2926" t="s">
        <v>2837</v>
      </c>
      <c r="AG2926" t="str">
        <f>_xlfn.XLOOKUP(_aliassen[[#This Row],[standaard functie]],_stdfunctietabel[Standaardfunctie],_stdfunctietabel[standaardafdeling],,0)</f>
        <v>36 hrm</v>
      </c>
    </row>
    <row r="2927" spans="30:33">
      <c r="AD2927" t="s">
        <v>158</v>
      </c>
      <c r="AE2927" t="s">
        <v>2838</v>
      </c>
      <c r="AG2927" t="str">
        <f>_xlfn.XLOOKUP(_aliassen[[#This Row],[standaard functie]],_stdfunctietabel[Standaardfunctie],_stdfunctietabel[standaardafdeling],,0)</f>
        <v>24 werkvoorbereiding</v>
      </c>
    </row>
    <row r="2928" spans="30:33">
      <c r="AD2928" t="s">
        <v>151</v>
      </c>
      <c r="AE2928" t="s">
        <v>2839</v>
      </c>
      <c r="AG2928" t="str">
        <f>_xlfn.XLOOKUP(_aliassen[[#This Row],[standaard functie]],_stdfunctietabel[Standaardfunctie],_stdfunctietabel[standaardafdeling],,0)</f>
        <v>24 werkvoorbereiding</v>
      </c>
    </row>
    <row r="2929" spans="30:33">
      <c r="AD2929" t="s">
        <v>251</v>
      </c>
      <c r="AE2929" t="s">
        <v>2840</v>
      </c>
      <c r="AG2929" t="str">
        <f>_xlfn.XLOOKUP(_aliassen[[#This Row],[standaard functie]],_stdfunctietabel[Standaardfunctie],_stdfunctietabel[standaardafdeling],,0)</f>
        <v>37 marcom</v>
      </c>
    </row>
    <row r="2930" spans="30:33">
      <c r="AD2930" t="s">
        <v>57</v>
      </c>
      <c r="AE2930" t="s">
        <v>2841</v>
      </c>
      <c r="AG2930" t="str">
        <f>_xlfn.XLOOKUP(_aliassen[[#This Row],[standaard functie]],_stdfunctietabel[Standaardfunctie],_stdfunctietabel[standaardafdeling],,0)</f>
        <v>10 montage</v>
      </c>
    </row>
    <row r="2931" spans="30:33">
      <c r="AD2931" t="s">
        <v>324</v>
      </c>
      <c r="AE2931" t="s">
        <v>2842</v>
      </c>
      <c r="AG2931" t="str">
        <f>_xlfn.XLOOKUP(_aliassen[[#This Row],[standaard functie]],_stdfunctietabel[Standaardfunctie],_stdfunctietabel[standaardafdeling],,0)</f>
        <v>33 KAM</v>
      </c>
    </row>
    <row r="2932" spans="30:33">
      <c r="AD2932" t="s">
        <v>276</v>
      </c>
      <c r="AE2932" t="s">
        <v>2843</v>
      </c>
      <c r="AG2932">
        <f>_xlfn.XLOOKUP(_aliassen[[#This Row],[standaard functie]],_stdfunctietabel[Standaardfunctie],_stdfunctietabel[standaardafdeling],,0)</f>
        <v>0</v>
      </c>
    </row>
    <row r="2933" spans="30:33">
      <c r="AD2933" t="s">
        <v>215</v>
      </c>
      <c r="AE2933" t="s">
        <v>2844</v>
      </c>
      <c r="AG2933" t="str">
        <f>_xlfn.XLOOKUP(_aliassen[[#This Row],[standaard functie]],_stdfunctietabel[Standaardfunctie],_stdfunctietabel[standaardafdeling],,0)</f>
        <v>32 financial Control</v>
      </c>
    </row>
    <row r="2934" spans="30:33">
      <c r="AD2934" t="s">
        <v>151</v>
      </c>
      <c r="AE2934" t="s">
        <v>2844</v>
      </c>
      <c r="AG2934" t="str">
        <f>_xlfn.XLOOKUP(_aliassen[[#This Row],[standaard functie]],_stdfunctietabel[Standaardfunctie],_stdfunctietabel[standaardafdeling],,0)</f>
        <v>24 werkvoorbereiding</v>
      </c>
    </row>
    <row r="2935" spans="30:33">
      <c r="AD2935" t="s">
        <v>215</v>
      </c>
      <c r="AE2935" t="s">
        <v>2845</v>
      </c>
      <c r="AG2935" t="str">
        <f>_xlfn.XLOOKUP(_aliassen[[#This Row],[standaard functie]],_stdfunctietabel[Standaardfunctie],_stdfunctietabel[standaardafdeling],,0)</f>
        <v>32 financial Control</v>
      </c>
    </row>
    <row r="2936" spans="30:33">
      <c r="AD2936" t="s">
        <v>147</v>
      </c>
      <c r="AE2936" t="s">
        <v>2846</v>
      </c>
      <c r="AG2936" t="str">
        <f>_xlfn.XLOOKUP(_aliassen[[#This Row],[standaard functie]],_stdfunctietabel[Standaardfunctie],_stdfunctietabel[standaardafdeling],,0)</f>
        <v>24 werkvoorbereiding</v>
      </c>
    </row>
    <row r="2937" spans="30:33">
      <c r="AD2937" t="s">
        <v>247</v>
      </c>
      <c r="AE2937" t="s">
        <v>2847</v>
      </c>
      <c r="AG2937" t="str">
        <f>_xlfn.XLOOKUP(_aliassen[[#This Row],[standaard functie]],_stdfunctietabel[Standaardfunctie],_stdfunctietabel[standaardafdeling],,0)</f>
        <v>36 hrm</v>
      </c>
    </row>
    <row r="2938" spans="30:33">
      <c r="AD2938" t="s">
        <v>276</v>
      </c>
      <c r="AE2938" t="s">
        <v>2848</v>
      </c>
      <c r="AG2938">
        <f>_xlfn.XLOOKUP(_aliassen[[#This Row],[standaard functie]],_stdfunctietabel[Standaardfunctie],_stdfunctietabel[standaardafdeling],,0)</f>
        <v>0</v>
      </c>
    </row>
    <row r="2939" spans="30:33">
      <c r="AD2939" t="s">
        <v>251</v>
      </c>
      <c r="AE2939" t="s">
        <v>2849</v>
      </c>
      <c r="AG2939" t="str">
        <f>_xlfn.XLOOKUP(_aliassen[[#This Row],[standaard functie]],_stdfunctietabel[Standaardfunctie],_stdfunctietabel[standaardafdeling],,0)</f>
        <v>37 marcom</v>
      </c>
    </row>
    <row r="2940" spans="30:33">
      <c r="AD2940" t="s">
        <v>215</v>
      </c>
      <c r="AE2940" t="s">
        <v>2850</v>
      </c>
      <c r="AG2940" t="str">
        <f>_xlfn.XLOOKUP(_aliassen[[#This Row],[standaard functie]],_stdfunctietabel[Standaardfunctie],_stdfunctietabel[standaardafdeling],,0)</f>
        <v>32 financial Control</v>
      </c>
    </row>
    <row r="2941" spans="30:33">
      <c r="AD2941" t="s">
        <v>247</v>
      </c>
      <c r="AE2941" t="s">
        <v>2850</v>
      </c>
      <c r="AG2941" t="str">
        <f>_xlfn.XLOOKUP(_aliassen[[#This Row],[standaard functie]],_stdfunctietabel[Standaardfunctie],_stdfunctietabel[standaardafdeling],,0)</f>
        <v>36 hrm</v>
      </c>
    </row>
    <row r="2942" spans="30:33">
      <c r="AD2942" t="s">
        <v>90</v>
      </c>
      <c r="AE2942" t="s">
        <v>2851</v>
      </c>
      <c r="AG2942" t="str">
        <f>_xlfn.XLOOKUP(_aliassen[[#This Row],[standaard functie]],_stdfunctietabel[Standaardfunctie],_stdfunctietabel[standaardafdeling],,0)</f>
        <v xml:space="preserve">21 verkoop </v>
      </c>
    </row>
    <row r="2943" spans="30:33">
      <c r="AD2943" t="s">
        <v>232</v>
      </c>
      <c r="AE2943" t="s">
        <v>2852</v>
      </c>
      <c r="AG2943" t="str">
        <f>_xlfn.XLOOKUP(_aliassen[[#This Row],[standaard functie]],_stdfunctietabel[Standaardfunctie],_stdfunctietabel[standaardafdeling],,0)</f>
        <v>34 facilities</v>
      </c>
    </row>
    <row r="2944" spans="30:33">
      <c r="AD2944" t="s">
        <v>236</v>
      </c>
      <c r="AE2944" t="s">
        <v>2853</v>
      </c>
      <c r="AG2944" t="str">
        <f>_xlfn.XLOOKUP(_aliassen[[#This Row],[standaard functie]],_stdfunctietabel[Standaardfunctie],_stdfunctietabel[standaardafdeling],,0)</f>
        <v>34 facilities</v>
      </c>
    </row>
    <row r="2945" spans="30:33">
      <c r="AD2945" t="s">
        <v>234</v>
      </c>
      <c r="AE2945" t="s">
        <v>2854</v>
      </c>
      <c r="AG2945" t="str">
        <f>_xlfn.XLOOKUP(_aliassen[[#This Row],[standaard functie]],_stdfunctietabel[Standaardfunctie],_stdfunctietabel[standaardafdeling],,0)</f>
        <v>34 facilities</v>
      </c>
    </row>
    <row r="2946" spans="30:33">
      <c r="AD2946" t="s">
        <v>236</v>
      </c>
      <c r="AE2946" t="s">
        <v>2855</v>
      </c>
      <c r="AG2946" t="str">
        <f>_xlfn.XLOOKUP(_aliassen[[#This Row],[standaard functie]],_stdfunctietabel[Standaardfunctie],_stdfunctietabel[standaardafdeling],,0)</f>
        <v>34 facilities</v>
      </c>
    </row>
    <row r="2947" spans="30:33">
      <c r="AD2947" t="s">
        <v>215</v>
      </c>
      <c r="AE2947" t="s">
        <v>2856</v>
      </c>
      <c r="AG2947" t="str">
        <f>_xlfn.XLOOKUP(_aliassen[[#This Row],[standaard functie]],_stdfunctietabel[Standaardfunctie],_stdfunctietabel[standaardafdeling],,0)</f>
        <v>32 financial Control</v>
      </c>
    </row>
    <row r="2948" spans="30:33">
      <c r="AD2948" t="s">
        <v>151</v>
      </c>
      <c r="AE2948" t="s">
        <v>2857</v>
      </c>
      <c r="AG2948" t="str">
        <f>_xlfn.XLOOKUP(_aliassen[[#This Row],[standaard functie]],_stdfunctietabel[Standaardfunctie],_stdfunctietabel[standaardafdeling],,0)</f>
        <v>24 werkvoorbereiding</v>
      </c>
    </row>
    <row r="2949" spans="30:33">
      <c r="AD2949" t="s">
        <v>276</v>
      </c>
      <c r="AE2949" t="s">
        <v>2858</v>
      </c>
      <c r="AG2949">
        <f>_xlfn.XLOOKUP(_aliassen[[#This Row],[standaard functie]],_stdfunctietabel[Standaardfunctie],_stdfunctietabel[standaardafdeling],,0)</f>
        <v>0</v>
      </c>
    </row>
    <row r="2950" spans="30:33">
      <c r="AD2950" t="s">
        <v>215</v>
      </c>
      <c r="AE2950" t="s">
        <v>2859</v>
      </c>
      <c r="AG2950" t="str">
        <f>_xlfn.XLOOKUP(_aliassen[[#This Row],[standaard functie]],_stdfunctietabel[Standaardfunctie],_stdfunctietabel[standaardafdeling],,0)</f>
        <v>32 financial Control</v>
      </c>
    </row>
    <row r="2951" spans="30:33">
      <c r="AD2951" t="s">
        <v>181</v>
      </c>
      <c r="AE2951" t="s">
        <v>2860</v>
      </c>
      <c r="AG2951" t="str">
        <f>_xlfn.XLOOKUP(_aliassen[[#This Row],[standaard functie]],_stdfunctietabel[Standaardfunctie],_stdfunctietabel[standaardafdeling],,0)</f>
        <v>26 magazijn</v>
      </c>
    </row>
    <row r="2952" spans="30:33">
      <c r="AD2952" t="s">
        <v>281</v>
      </c>
      <c r="AE2952" t="s">
        <v>2861</v>
      </c>
      <c r="AG2952">
        <f>_xlfn.XLOOKUP(_aliassen[[#This Row],[standaard functie]],_stdfunctietabel[Standaardfunctie],_stdfunctietabel[standaardafdeling],,0)</f>
        <v>0</v>
      </c>
    </row>
    <row r="2953" spans="30:33">
      <c r="AD2953" t="s">
        <v>215</v>
      </c>
      <c r="AE2953" t="s">
        <v>2862</v>
      </c>
      <c r="AG2953" t="str">
        <f>_xlfn.XLOOKUP(_aliassen[[#This Row],[standaard functie]],_stdfunctietabel[Standaardfunctie],_stdfunctietabel[standaardafdeling],,0)</f>
        <v>32 financial Control</v>
      </c>
    </row>
    <row r="2954" spans="30:33">
      <c r="AD2954" t="s">
        <v>232</v>
      </c>
      <c r="AE2954" t="s">
        <v>2863</v>
      </c>
      <c r="AG2954" t="str">
        <f>_xlfn.XLOOKUP(_aliassen[[#This Row],[standaard functie]],_stdfunctietabel[Standaardfunctie],_stdfunctietabel[standaardafdeling],,0)</f>
        <v>34 facilities</v>
      </c>
    </row>
    <row r="2955" spans="30:33">
      <c r="AD2955" t="s">
        <v>181</v>
      </c>
      <c r="AE2955" t="s">
        <v>2863</v>
      </c>
      <c r="AG2955" t="str">
        <f>_xlfn.XLOOKUP(_aliassen[[#This Row],[standaard functie]],_stdfunctietabel[Standaardfunctie],_stdfunctietabel[standaardafdeling],,0)</f>
        <v>26 magazijn</v>
      </c>
    </row>
    <row r="2956" spans="30:33">
      <c r="AD2956" t="s">
        <v>110</v>
      </c>
      <c r="AE2956" t="s">
        <v>2864</v>
      </c>
      <c r="AG2956" t="str">
        <f>_xlfn.XLOOKUP(_aliassen[[#This Row],[standaard functie]],_stdfunctietabel[Standaardfunctie],_stdfunctietabel[standaardafdeling],,0)</f>
        <v>22 calculatie</v>
      </c>
    </row>
    <row r="2957" spans="30:33">
      <c r="AD2957" t="s">
        <v>151</v>
      </c>
      <c r="AE2957" t="s">
        <v>2865</v>
      </c>
      <c r="AG2957" t="str">
        <f>_xlfn.XLOOKUP(_aliassen[[#This Row],[standaard functie]],_stdfunctietabel[Standaardfunctie],_stdfunctietabel[standaardafdeling],,0)</f>
        <v>24 werkvoorbereiding</v>
      </c>
    </row>
    <row r="2958" spans="30:33">
      <c r="AD2958" t="s">
        <v>276</v>
      </c>
      <c r="AE2958" t="s">
        <v>2866</v>
      </c>
      <c r="AG2958">
        <f>_xlfn.XLOOKUP(_aliassen[[#This Row],[standaard functie]],_stdfunctietabel[Standaardfunctie],_stdfunctietabel[standaardafdeling],,0)</f>
        <v>0</v>
      </c>
    </row>
    <row r="2959" spans="30:33">
      <c r="AD2959" t="s">
        <v>90</v>
      </c>
      <c r="AE2959" t="s">
        <v>90</v>
      </c>
      <c r="AG2959" t="str">
        <f>_xlfn.XLOOKUP(_aliassen[[#This Row],[standaard functie]],_stdfunctietabel[Standaardfunctie],_stdfunctietabel[standaardafdeling],,0)</f>
        <v xml:space="preserve">21 verkoop </v>
      </c>
    </row>
    <row r="2960" spans="30:33">
      <c r="AD2960" t="s">
        <v>276</v>
      </c>
      <c r="AE2960" t="s">
        <v>2867</v>
      </c>
      <c r="AG2960">
        <f>_xlfn.XLOOKUP(_aliassen[[#This Row],[standaard functie]],_stdfunctietabel[Standaardfunctie],_stdfunctietabel[standaardafdeling],,0)</f>
        <v>0</v>
      </c>
    </row>
    <row r="2961" spans="30:33">
      <c r="AD2961" t="s">
        <v>276</v>
      </c>
      <c r="AE2961" t="s">
        <v>2868</v>
      </c>
      <c r="AG2961">
        <f>_xlfn.XLOOKUP(_aliassen[[#This Row],[standaard functie]],_stdfunctietabel[Standaardfunctie],_stdfunctietabel[standaardafdeling],,0)</f>
        <v>0</v>
      </c>
    </row>
    <row r="2962" spans="30:33">
      <c r="AD2962" t="s">
        <v>248</v>
      </c>
      <c r="AE2962" t="s">
        <v>2869</v>
      </c>
      <c r="AG2962" t="str">
        <f>_xlfn.XLOOKUP(_aliassen[[#This Row],[standaard functie]],_stdfunctietabel[Standaardfunctie],_stdfunctietabel[standaardafdeling],,0)</f>
        <v>36 hrm</v>
      </c>
    </row>
    <row r="2963" spans="30:33">
      <c r="AD2963" t="s">
        <v>215</v>
      </c>
      <c r="AE2963" t="s">
        <v>2870</v>
      </c>
      <c r="AG2963" t="str">
        <f>_xlfn.XLOOKUP(_aliassen[[#This Row],[standaard functie]],_stdfunctietabel[Standaardfunctie],_stdfunctietabel[standaardafdeling],,0)</f>
        <v>32 financial Control</v>
      </c>
    </row>
    <row r="2964" spans="30:33">
      <c r="AD2964" t="s">
        <v>276</v>
      </c>
      <c r="AE2964" t="s">
        <v>2871</v>
      </c>
      <c r="AG2964">
        <f>_xlfn.XLOOKUP(_aliassen[[#This Row],[standaard functie]],_stdfunctietabel[Standaardfunctie],_stdfunctietabel[standaardafdeling],,0)</f>
        <v>0</v>
      </c>
    </row>
    <row r="2965" spans="30:33">
      <c r="AD2965" t="s">
        <v>107</v>
      </c>
      <c r="AE2965" t="s">
        <v>2872</v>
      </c>
      <c r="AG2965" t="str">
        <f>_xlfn.XLOOKUP(_aliassen[[#This Row],[standaard functie]],_stdfunctietabel[Standaardfunctie],_stdfunctietabel[standaardafdeling],,0)</f>
        <v>22 calculatie</v>
      </c>
    </row>
    <row r="2966" spans="30:33">
      <c r="AD2966" t="s">
        <v>118</v>
      </c>
      <c r="AE2966" t="s">
        <v>2873</v>
      </c>
      <c r="AG2966" t="str">
        <f>_xlfn.XLOOKUP(_aliassen[[#This Row],[standaard functie]],_stdfunctietabel[Standaardfunctie],_stdfunctietabel[standaardafdeling],,0)</f>
        <v>23 engineering</v>
      </c>
    </row>
    <row r="2967" spans="30:33">
      <c r="AD2967" t="s">
        <v>118</v>
      </c>
      <c r="AE2967" t="s">
        <v>2874</v>
      </c>
      <c r="AG2967" t="str">
        <f>_xlfn.XLOOKUP(_aliassen[[#This Row],[standaard functie]],_stdfunctietabel[Standaardfunctie],_stdfunctietabel[standaardafdeling],,0)</f>
        <v>23 engineering</v>
      </c>
    </row>
    <row r="2968" spans="30:33">
      <c r="AD2968" t="s">
        <v>247</v>
      </c>
      <c r="AE2968" t="s">
        <v>2875</v>
      </c>
      <c r="AG2968" t="str">
        <f>_xlfn.XLOOKUP(_aliassen[[#This Row],[standaard functie]],_stdfunctietabel[Standaardfunctie],_stdfunctietabel[standaardafdeling],,0)</f>
        <v>36 hrm</v>
      </c>
    </row>
    <row r="2969" spans="30:33">
      <c r="AD2969" t="s">
        <v>247</v>
      </c>
      <c r="AE2969" t="s">
        <v>2876</v>
      </c>
      <c r="AG2969" t="str">
        <f>_xlfn.XLOOKUP(_aliassen[[#This Row],[standaard functie]],_stdfunctietabel[Standaardfunctie],_stdfunctietabel[standaardafdeling],,0)</f>
        <v>36 hrm</v>
      </c>
    </row>
    <row r="2970" spans="30:33">
      <c r="AD2970" t="s">
        <v>324</v>
      </c>
      <c r="AE2970" t="s">
        <v>2877</v>
      </c>
      <c r="AG2970" t="str">
        <f>_xlfn.XLOOKUP(_aliassen[[#This Row],[standaard functie]],_stdfunctietabel[Standaardfunctie],_stdfunctietabel[standaardafdeling],,0)</f>
        <v>33 KAM</v>
      </c>
    </row>
    <row r="2971" spans="30:33">
      <c r="AD2971" t="s">
        <v>147</v>
      </c>
      <c r="AE2971" t="s">
        <v>2878</v>
      </c>
      <c r="AG2971" t="str">
        <f>_xlfn.XLOOKUP(_aliassen[[#This Row],[standaard functie]],_stdfunctietabel[Standaardfunctie],_stdfunctietabel[standaardafdeling],,0)</f>
        <v>24 werkvoorbereiding</v>
      </c>
    </row>
    <row r="2972" spans="30:33">
      <c r="AD2972" t="s">
        <v>61</v>
      </c>
      <c r="AE2972" t="s">
        <v>2879</v>
      </c>
      <c r="AG2972" t="str">
        <f>_xlfn.XLOOKUP(_aliassen[[#This Row],[standaard functie]],_stdfunctietabel[Standaardfunctie],_stdfunctietabel[standaardafdeling],,0)</f>
        <v>10 montage</v>
      </c>
    </row>
    <row r="2973" spans="30:33">
      <c r="AD2973" t="s">
        <v>181</v>
      </c>
      <c r="AE2973" t="s">
        <v>2880</v>
      </c>
      <c r="AG2973" t="str">
        <f>_xlfn.XLOOKUP(_aliassen[[#This Row],[standaard functie]],_stdfunctietabel[Standaardfunctie],_stdfunctietabel[standaardafdeling],,0)</f>
        <v>26 magazijn</v>
      </c>
    </row>
    <row r="2974" spans="30:33">
      <c r="AD2974" t="s">
        <v>236</v>
      </c>
      <c r="AE2974" t="s">
        <v>2881</v>
      </c>
      <c r="AG2974" t="str">
        <f>_xlfn.XLOOKUP(_aliassen[[#This Row],[standaard functie]],_stdfunctietabel[Standaardfunctie],_stdfunctietabel[standaardafdeling],,0)</f>
        <v>34 facilities</v>
      </c>
    </row>
    <row r="2975" spans="30:33">
      <c r="AD2975" t="s">
        <v>210</v>
      </c>
      <c r="AE2975" t="s">
        <v>2882</v>
      </c>
      <c r="AG2975" t="str">
        <f>_xlfn.XLOOKUP(_aliassen[[#This Row],[standaard functie]],_stdfunctietabel[Standaardfunctie],_stdfunctietabel[standaardafdeling],,0)</f>
        <v>31 directie</v>
      </c>
    </row>
    <row r="2976" spans="30:33">
      <c r="AD2976" t="s">
        <v>59</v>
      </c>
      <c r="AE2976" t="s">
        <v>2883</v>
      </c>
      <c r="AG2976" t="str">
        <f>_xlfn.XLOOKUP(_aliassen[[#This Row],[standaard functie]],_stdfunctietabel[Standaardfunctie],_stdfunctietabel[standaardafdeling],,0)</f>
        <v>10 montage</v>
      </c>
    </row>
    <row r="2977" spans="30:33">
      <c r="AD2977" t="s">
        <v>151</v>
      </c>
      <c r="AE2977" t="s">
        <v>2884</v>
      </c>
      <c r="AG2977" t="str">
        <f>_xlfn.XLOOKUP(_aliassen[[#This Row],[standaard functie]],_stdfunctietabel[Standaardfunctie],_stdfunctietabel[standaardafdeling],,0)</f>
        <v>24 werkvoorbereiding</v>
      </c>
    </row>
    <row r="2978" spans="30:33">
      <c r="AD2978" t="s">
        <v>276</v>
      </c>
      <c r="AE2978" t="s">
        <v>2885</v>
      </c>
      <c r="AG2978">
        <f>_xlfn.XLOOKUP(_aliassen[[#This Row],[standaard functie]],_stdfunctietabel[Standaardfunctie],_stdfunctietabel[standaardafdeling],,0)</f>
        <v>0</v>
      </c>
    </row>
    <row r="2979" spans="30:33">
      <c r="AD2979" t="s">
        <v>191</v>
      </c>
      <c r="AE2979" t="s">
        <v>2886</v>
      </c>
      <c r="AG2979" t="str">
        <f>_xlfn.XLOOKUP(_aliassen[[#This Row],[standaard functie]],_stdfunctietabel[Standaardfunctie],_stdfunctietabel[standaardafdeling],,0)</f>
        <v>27 projectleiding</v>
      </c>
    </row>
    <row r="2980" spans="30:33">
      <c r="AD2980" t="s">
        <v>195</v>
      </c>
      <c r="AE2980" t="s">
        <v>2887</v>
      </c>
      <c r="AG2980" t="str">
        <f>_xlfn.XLOOKUP(_aliassen[[#This Row],[standaard functie]],_stdfunctietabel[Standaardfunctie],_stdfunctietabel[standaardafdeling],,0)</f>
        <v>27 projectleiding</v>
      </c>
    </row>
    <row r="2981" spans="30:33">
      <c r="AD2981" t="s">
        <v>143</v>
      </c>
      <c r="AE2981" t="s">
        <v>2888</v>
      </c>
      <c r="AG2981" t="str">
        <f>_xlfn.XLOOKUP(_aliassen[[#This Row],[standaard functie]],_stdfunctietabel[Standaardfunctie],_stdfunctietabel[standaardafdeling],,0)</f>
        <v>23 engineering</v>
      </c>
    </row>
    <row r="2982" spans="30:33">
      <c r="AD2982" t="s">
        <v>151</v>
      </c>
      <c r="AE2982" t="s">
        <v>2889</v>
      </c>
      <c r="AG2982" t="str">
        <f>_xlfn.XLOOKUP(_aliassen[[#This Row],[standaard functie]],_stdfunctietabel[Standaardfunctie],_stdfunctietabel[standaardafdeling],,0)</f>
        <v>24 werkvoorbereiding</v>
      </c>
    </row>
    <row r="2983" spans="30:33">
      <c r="AD2983" t="s">
        <v>193</v>
      </c>
      <c r="AE2983" t="s">
        <v>2890</v>
      </c>
      <c r="AG2983" t="str">
        <f>_xlfn.XLOOKUP(_aliassen[[#This Row],[standaard functie]],_stdfunctietabel[Standaardfunctie],_stdfunctietabel[standaardafdeling],,0)</f>
        <v>27 projectleiding</v>
      </c>
    </row>
    <row r="2984" spans="30:33">
      <c r="AD2984" t="s">
        <v>61</v>
      </c>
      <c r="AE2984" t="s">
        <v>2891</v>
      </c>
      <c r="AG2984" t="str">
        <f>_xlfn.XLOOKUP(_aliassen[[#This Row],[standaard functie]],_stdfunctietabel[Standaardfunctie],_stdfunctietabel[standaardafdeling],,0)</f>
        <v>10 montage</v>
      </c>
    </row>
    <row r="2985" spans="30:33">
      <c r="AD2985" t="s">
        <v>197</v>
      </c>
      <c r="AE2985" t="s">
        <v>2892</v>
      </c>
      <c r="AG2985" t="str">
        <f>_xlfn.XLOOKUP(_aliassen[[#This Row],[standaard functie]],_stdfunctietabel[Standaardfunctie],_stdfunctietabel[standaardafdeling],,0)</f>
        <v>27 projectleiding</v>
      </c>
    </row>
    <row r="2986" spans="30:33">
      <c r="AD2986" t="s">
        <v>151</v>
      </c>
      <c r="AE2986" t="s">
        <v>2893</v>
      </c>
      <c r="AG2986" t="str">
        <f>_xlfn.XLOOKUP(_aliassen[[#This Row],[standaard functie]],_stdfunctietabel[Standaardfunctie],_stdfunctietabel[standaardafdeling],,0)</f>
        <v>24 werkvoorbereiding</v>
      </c>
    </row>
    <row r="2987" spans="30:33">
      <c r="AD2987" t="s">
        <v>60</v>
      </c>
      <c r="AE2987" t="s">
        <v>2894</v>
      </c>
      <c r="AG2987" t="str">
        <f>_xlfn.XLOOKUP(_aliassen[[#This Row],[standaard functie]],_stdfunctietabel[Standaardfunctie],_stdfunctietabel[standaardafdeling],,0)</f>
        <v>10 montage</v>
      </c>
    </row>
    <row r="2988" spans="30:33">
      <c r="AD2988" t="s">
        <v>81</v>
      </c>
      <c r="AE2988" t="s">
        <v>2895</v>
      </c>
      <c r="AG2988" t="str">
        <f>_xlfn.XLOOKUP(_aliassen[[#This Row],[standaard functie]],_stdfunctietabel[Standaardfunctie],_stdfunctietabel[standaardafdeling],,0)</f>
        <v>11 service montage</v>
      </c>
    </row>
    <row r="2989" spans="30:33">
      <c r="AD2989" t="s">
        <v>86</v>
      </c>
      <c r="AE2989" t="s">
        <v>2896</v>
      </c>
      <c r="AG2989" t="str">
        <f>_xlfn.XLOOKUP(_aliassen[[#This Row],[standaard functie]],_stdfunctietabel[Standaardfunctie],_stdfunctietabel[standaardafdeling],,0)</f>
        <v>11 service montage</v>
      </c>
    </row>
    <row r="2990" spans="30:33">
      <c r="AD2990" t="s">
        <v>66</v>
      </c>
      <c r="AE2990" t="s">
        <v>2896</v>
      </c>
      <c r="AG2990" t="str">
        <f>_xlfn.XLOOKUP(_aliassen[[#This Row],[standaard functie]],_stdfunctietabel[Standaardfunctie],_stdfunctietabel[standaardafdeling],,0)</f>
        <v>10 montage</v>
      </c>
    </row>
    <row r="2991" spans="30:33">
      <c r="AD2991" t="s">
        <v>81</v>
      </c>
      <c r="AE2991" t="s">
        <v>2896</v>
      </c>
      <c r="AG2991" t="str">
        <f>_xlfn.XLOOKUP(_aliassen[[#This Row],[standaard functie]],_stdfunctietabel[Standaardfunctie],_stdfunctietabel[standaardafdeling],,0)</f>
        <v>11 service montage</v>
      </c>
    </row>
    <row r="2992" spans="30:33">
      <c r="AD2992" t="s">
        <v>195</v>
      </c>
      <c r="AE2992" t="s">
        <v>2897</v>
      </c>
      <c r="AG2992" t="str">
        <f>_xlfn.XLOOKUP(_aliassen[[#This Row],[standaard functie]],_stdfunctietabel[Standaardfunctie],_stdfunctietabel[standaardafdeling],,0)</f>
        <v>27 projectleiding</v>
      </c>
    </row>
    <row r="2993" spans="30:33">
      <c r="AD2993" t="s">
        <v>66</v>
      </c>
      <c r="AE2993" t="s">
        <v>2898</v>
      </c>
      <c r="AG2993" t="str">
        <f>_xlfn.XLOOKUP(_aliassen[[#This Row],[standaard functie]],_stdfunctietabel[Standaardfunctie],_stdfunctietabel[standaardafdeling],,0)</f>
        <v>10 montage</v>
      </c>
    </row>
    <row r="2994" spans="30:33">
      <c r="AD2994" t="s">
        <v>66</v>
      </c>
      <c r="AE2994" t="s">
        <v>2899</v>
      </c>
      <c r="AG2994" t="str">
        <f>_xlfn.XLOOKUP(_aliassen[[#This Row],[standaard functie]],_stdfunctietabel[Standaardfunctie],_stdfunctietabel[standaardafdeling],,0)</f>
        <v>10 montage</v>
      </c>
    </row>
    <row r="2995" spans="30:33">
      <c r="AD2995" t="s">
        <v>86</v>
      </c>
      <c r="AE2995" t="s">
        <v>2900</v>
      </c>
      <c r="AG2995" t="str">
        <f>_xlfn.XLOOKUP(_aliassen[[#This Row],[standaard functie]],_stdfunctietabel[Standaardfunctie],_stdfunctietabel[standaardafdeling],,0)</f>
        <v>11 service montage</v>
      </c>
    </row>
    <row r="2996" spans="30:33">
      <c r="AD2996" t="s">
        <v>81</v>
      </c>
      <c r="AE2996" t="s">
        <v>2901</v>
      </c>
      <c r="AG2996" t="str">
        <f>_xlfn.XLOOKUP(_aliassen[[#This Row],[standaard functie]],_stdfunctietabel[Standaardfunctie],_stdfunctietabel[standaardafdeling],,0)</f>
        <v>11 service montage</v>
      </c>
    </row>
    <row r="2997" spans="30:33">
      <c r="AD2997" t="s">
        <v>81</v>
      </c>
      <c r="AE2997" t="s">
        <v>2902</v>
      </c>
      <c r="AG2997" t="str">
        <f>_xlfn.XLOOKUP(_aliassen[[#This Row],[standaard functie]],_stdfunctietabel[Standaardfunctie],_stdfunctietabel[standaardafdeling],,0)</f>
        <v>11 service montage</v>
      </c>
    </row>
    <row r="2998" spans="30:33">
      <c r="AD2998" t="s">
        <v>61</v>
      </c>
      <c r="AE2998" t="s">
        <v>2903</v>
      </c>
      <c r="AG2998" t="str">
        <f>_xlfn.XLOOKUP(_aliassen[[#This Row],[standaard functie]],_stdfunctietabel[Standaardfunctie],_stdfunctietabel[standaardafdeling],,0)</f>
        <v>10 montage</v>
      </c>
    </row>
    <row r="2999" spans="30:33">
      <c r="AD2999" t="s">
        <v>61</v>
      </c>
      <c r="AE2999" t="s">
        <v>2904</v>
      </c>
      <c r="AG2999" t="str">
        <f>_xlfn.XLOOKUP(_aliassen[[#This Row],[standaard functie]],_stdfunctietabel[Standaardfunctie],_stdfunctietabel[standaardafdeling],,0)</f>
        <v>10 montage</v>
      </c>
    </row>
    <row r="3000" spans="30:33">
      <c r="AD3000" t="s">
        <v>61</v>
      </c>
      <c r="AE3000" t="s">
        <v>2905</v>
      </c>
      <c r="AG3000" t="str">
        <f>_xlfn.XLOOKUP(_aliassen[[#This Row],[standaard functie]],_stdfunctietabel[Standaardfunctie],_stdfunctietabel[standaardafdeling],,0)</f>
        <v>10 montage</v>
      </c>
    </row>
    <row r="3001" spans="30:33">
      <c r="AD3001" t="s">
        <v>60</v>
      </c>
      <c r="AE3001" t="s">
        <v>2906</v>
      </c>
      <c r="AG3001" t="str">
        <f>_xlfn.XLOOKUP(_aliassen[[#This Row],[standaard functie]],_stdfunctietabel[Standaardfunctie],_stdfunctietabel[standaardafdeling],,0)</f>
        <v>10 montage</v>
      </c>
    </row>
    <row r="3002" spans="30:33">
      <c r="AD3002" t="s">
        <v>60</v>
      </c>
      <c r="AE3002" t="s">
        <v>2907</v>
      </c>
      <c r="AG3002" t="str">
        <f>_xlfn.XLOOKUP(_aliassen[[#This Row],[standaard functie]],_stdfunctietabel[Standaardfunctie],_stdfunctietabel[standaardafdeling],,0)</f>
        <v>10 montage</v>
      </c>
    </row>
    <row r="3003" spans="30:33">
      <c r="AD3003" t="s">
        <v>61</v>
      </c>
      <c r="AE3003" t="s">
        <v>2908</v>
      </c>
      <c r="AG3003" t="str">
        <f>_xlfn.XLOOKUP(_aliassen[[#This Row],[standaard functie]],_stdfunctietabel[Standaardfunctie],_stdfunctietabel[standaardafdeling],,0)</f>
        <v>10 montage</v>
      </c>
    </row>
    <row r="3004" spans="30:33">
      <c r="AD3004" t="s">
        <v>61</v>
      </c>
      <c r="AE3004" t="s">
        <v>2909</v>
      </c>
      <c r="AG3004" t="str">
        <f>_xlfn.XLOOKUP(_aliassen[[#This Row],[standaard functie]],_stdfunctietabel[Standaardfunctie],_stdfunctietabel[standaardafdeling],,0)</f>
        <v>10 montage</v>
      </c>
    </row>
    <row r="3005" spans="30:33">
      <c r="AD3005" t="s">
        <v>61</v>
      </c>
      <c r="AE3005" t="s">
        <v>2910</v>
      </c>
      <c r="AG3005" t="str">
        <f>_xlfn.XLOOKUP(_aliassen[[#This Row],[standaard functie]],_stdfunctietabel[Standaardfunctie],_stdfunctietabel[standaardafdeling],,0)</f>
        <v>10 montage</v>
      </c>
    </row>
    <row r="3006" spans="30:33">
      <c r="AD3006" t="s">
        <v>210</v>
      </c>
      <c r="AE3006" t="s">
        <v>2911</v>
      </c>
      <c r="AG3006" t="str">
        <f>_xlfn.XLOOKUP(_aliassen[[#This Row],[standaard functie]],_stdfunctietabel[Standaardfunctie],_stdfunctietabel[standaardafdeling],,0)</f>
        <v>31 directie</v>
      </c>
    </row>
    <row r="3007" spans="30:33">
      <c r="AD3007" t="s">
        <v>61</v>
      </c>
      <c r="AE3007" t="s">
        <v>2912</v>
      </c>
      <c r="AG3007" t="str">
        <f>_xlfn.XLOOKUP(_aliassen[[#This Row],[standaard functie]],_stdfunctietabel[Standaardfunctie],_stdfunctietabel[standaardafdeling],,0)</f>
        <v>10 montage</v>
      </c>
    </row>
    <row r="3008" spans="30:33">
      <c r="AD3008" t="s">
        <v>61</v>
      </c>
      <c r="AE3008" t="s">
        <v>2913</v>
      </c>
      <c r="AG3008" t="str">
        <f>_xlfn.XLOOKUP(_aliassen[[#This Row],[standaard functie]],_stdfunctietabel[Standaardfunctie],_stdfunctietabel[standaardafdeling],,0)</f>
        <v>10 montage</v>
      </c>
    </row>
    <row r="3009" spans="30:33">
      <c r="AD3009" t="s">
        <v>193</v>
      </c>
      <c r="AE3009" t="s">
        <v>2913</v>
      </c>
      <c r="AG3009" t="str">
        <f>_xlfn.XLOOKUP(_aliassen[[#This Row],[standaard functie]],_stdfunctietabel[Standaardfunctie],_stdfunctietabel[standaardafdeling],,0)</f>
        <v>27 projectleiding</v>
      </c>
    </row>
    <row r="3010" spans="30:33">
      <c r="AD3010" t="s">
        <v>61</v>
      </c>
      <c r="AE3010" t="s">
        <v>2914</v>
      </c>
      <c r="AG3010" t="str">
        <f>_xlfn.XLOOKUP(_aliassen[[#This Row],[standaard functie]],_stdfunctietabel[Standaardfunctie],_stdfunctietabel[standaardafdeling],,0)</f>
        <v>10 montage</v>
      </c>
    </row>
    <row r="3011" spans="30:33">
      <c r="AD3011" t="s">
        <v>61</v>
      </c>
      <c r="AE3011" t="s">
        <v>2915</v>
      </c>
      <c r="AG3011" t="str">
        <f>_xlfn.XLOOKUP(_aliassen[[#This Row],[standaard functie]],_stdfunctietabel[Standaardfunctie],_stdfunctietabel[standaardafdeling],,0)</f>
        <v>10 montage</v>
      </c>
    </row>
    <row r="3012" spans="30:33">
      <c r="AD3012" t="s">
        <v>61</v>
      </c>
      <c r="AE3012" t="s">
        <v>2916</v>
      </c>
      <c r="AG3012" t="str">
        <f>_xlfn.XLOOKUP(_aliassen[[#This Row],[standaard functie]],_stdfunctietabel[Standaardfunctie],_stdfunctietabel[standaardafdeling],,0)</f>
        <v>10 montage</v>
      </c>
    </row>
    <row r="3013" spans="30:33">
      <c r="AD3013" t="s">
        <v>61</v>
      </c>
      <c r="AE3013" t="s">
        <v>2917</v>
      </c>
      <c r="AG3013" t="str">
        <f>_xlfn.XLOOKUP(_aliassen[[#This Row],[standaard functie]],_stdfunctietabel[Standaardfunctie],_stdfunctietabel[standaardafdeling],,0)</f>
        <v>10 montage</v>
      </c>
    </row>
    <row r="3014" spans="30:33">
      <c r="AD3014" t="s">
        <v>61</v>
      </c>
      <c r="AE3014" t="s">
        <v>2918</v>
      </c>
      <c r="AG3014" t="str">
        <f>_xlfn.XLOOKUP(_aliassen[[#This Row],[standaard functie]],_stdfunctietabel[Standaardfunctie],_stdfunctietabel[standaardafdeling],,0)</f>
        <v>10 montage</v>
      </c>
    </row>
    <row r="3015" spans="30:33">
      <c r="AD3015" t="s">
        <v>61</v>
      </c>
      <c r="AE3015" t="s">
        <v>2919</v>
      </c>
      <c r="AG3015" t="str">
        <f>_xlfn.XLOOKUP(_aliassen[[#This Row],[standaard functie]],_stdfunctietabel[Standaardfunctie],_stdfunctietabel[standaardafdeling],,0)</f>
        <v>10 montage</v>
      </c>
    </row>
    <row r="3016" spans="30:33">
      <c r="AD3016" t="s">
        <v>61</v>
      </c>
      <c r="AE3016" t="s">
        <v>2920</v>
      </c>
      <c r="AG3016" t="str">
        <f>_xlfn.XLOOKUP(_aliassen[[#This Row],[standaard functie]],_stdfunctietabel[Standaardfunctie],_stdfunctietabel[standaardafdeling],,0)</f>
        <v>10 montage</v>
      </c>
    </row>
    <row r="3017" spans="30:33">
      <c r="AD3017" t="s">
        <v>61</v>
      </c>
      <c r="AE3017" t="s">
        <v>2921</v>
      </c>
      <c r="AG3017" t="str">
        <f>_xlfn.XLOOKUP(_aliassen[[#This Row],[standaard functie]],_stdfunctietabel[Standaardfunctie],_stdfunctietabel[standaardafdeling],,0)</f>
        <v>10 montage</v>
      </c>
    </row>
    <row r="3018" spans="30:33">
      <c r="AD3018" t="s">
        <v>61</v>
      </c>
      <c r="AE3018" t="s">
        <v>2922</v>
      </c>
      <c r="AG3018" t="str">
        <f>_xlfn.XLOOKUP(_aliassen[[#This Row],[standaard functie]],_stdfunctietabel[Standaardfunctie],_stdfunctietabel[standaardafdeling],,0)</f>
        <v>10 montage</v>
      </c>
    </row>
    <row r="3019" spans="30:33">
      <c r="AD3019" t="s">
        <v>61</v>
      </c>
      <c r="AE3019" t="s">
        <v>2923</v>
      </c>
      <c r="AG3019" t="str">
        <f>_xlfn.XLOOKUP(_aliassen[[#This Row],[standaard functie]],_stdfunctietabel[Standaardfunctie],_stdfunctietabel[standaardafdeling],,0)</f>
        <v>10 montage</v>
      </c>
    </row>
    <row r="3020" spans="30:33">
      <c r="AD3020" t="s">
        <v>61</v>
      </c>
      <c r="AE3020" t="s">
        <v>2924</v>
      </c>
      <c r="AG3020" t="str">
        <f>_xlfn.XLOOKUP(_aliassen[[#This Row],[standaard functie]],_stdfunctietabel[Standaardfunctie],_stdfunctietabel[standaardafdeling],,0)</f>
        <v>10 montage</v>
      </c>
    </row>
    <row r="3021" spans="30:33">
      <c r="AD3021" t="s">
        <v>151</v>
      </c>
      <c r="AE3021" t="s">
        <v>2925</v>
      </c>
      <c r="AG3021" t="str">
        <f>_xlfn.XLOOKUP(_aliassen[[#This Row],[standaard functie]],_stdfunctietabel[Standaardfunctie],_stdfunctietabel[standaardafdeling],,0)</f>
        <v>24 werkvoorbereiding</v>
      </c>
    </row>
    <row r="3022" spans="30:33">
      <c r="AD3022" t="s">
        <v>143</v>
      </c>
      <c r="AE3022" t="s">
        <v>2926</v>
      </c>
      <c r="AG3022" t="str">
        <f>_xlfn.XLOOKUP(_aliassen[[#This Row],[standaard functie]],_stdfunctietabel[Standaardfunctie],_stdfunctietabel[standaardafdeling],,0)</f>
        <v>23 engineering</v>
      </c>
    </row>
    <row r="3023" spans="30:33">
      <c r="AD3023" t="s">
        <v>276</v>
      </c>
      <c r="AE3023" t="s">
        <v>2927</v>
      </c>
      <c r="AG3023">
        <f>_xlfn.XLOOKUP(_aliassen[[#This Row],[standaard functie]],_stdfunctietabel[Standaardfunctie],_stdfunctietabel[standaardafdeling],,0)</f>
        <v>0</v>
      </c>
    </row>
    <row r="3024" spans="30:33">
      <c r="AD3024" t="s">
        <v>118</v>
      </c>
      <c r="AE3024" t="s">
        <v>2928</v>
      </c>
      <c r="AG3024" t="str">
        <f>_xlfn.XLOOKUP(_aliassen[[#This Row],[standaard functie]],_stdfunctietabel[Standaardfunctie],_stdfunctietabel[standaardafdeling],,0)</f>
        <v>23 engineering</v>
      </c>
    </row>
    <row r="3025" spans="30:33">
      <c r="AD3025" t="s">
        <v>276</v>
      </c>
      <c r="AE3025" t="s">
        <v>2929</v>
      </c>
      <c r="AG3025">
        <f>_xlfn.XLOOKUP(_aliassen[[#This Row],[standaard functie]],_stdfunctietabel[Standaardfunctie],_stdfunctietabel[standaardafdeling],,0)</f>
        <v>0</v>
      </c>
    </row>
    <row r="3026" spans="30:33">
      <c r="AD3026" t="s">
        <v>324</v>
      </c>
      <c r="AE3026" t="s">
        <v>2930</v>
      </c>
      <c r="AG3026" t="str">
        <f>_xlfn.XLOOKUP(_aliassen[[#This Row],[standaard functie]],_stdfunctietabel[Standaardfunctie],_stdfunctietabel[standaardafdeling],,0)</f>
        <v>33 KAM</v>
      </c>
    </row>
    <row r="3027" spans="30:33">
      <c r="AD3027" t="s">
        <v>247</v>
      </c>
      <c r="AE3027" t="s">
        <v>2931</v>
      </c>
      <c r="AG3027" t="str">
        <f>_xlfn.XLOOKUP(_aliassen[[#This Row],[standaard functie]],_stdfunctietabel[Standaardfunctie],_stdfunctietabel[standaardafdeling],,0)</f>
        <v>36 hrm</v>
      </c>
    </row>
    <row r="3028" spans="30:33">
      <c r="AD3028" t="s">
        <v>147</v>
      </c>
      <c r="AE3028" t="s">
        <v>2932</v>
      </c>
      <c r="AG3028" t="str">
        <f>_xlfn.XLOOKUP(_aliassen[[#This Row],[standaard functie]],_stdfunctietabel[Standaardfunctie],_stdfunctietabel[standaardafdeling],,0)</f>
        <v>24 werkvoorbereiding</v>
      </c>
    </row>
    <row r="3029" spans="30:33">
      <c r="AD3029" t="s">
        <v>147</v>
      </c>
      <c r="AE3029" t="s">
        <v>2933</v>
      </c>
      <c r="AG3029" t="str">
        <f>_xlfn.XLOOKUP(_aliassen[[#This Row],[standaard functie]],_stdfunctietabel[Standaardfunctie],_stdfunctietabel[standaardafdeling],,0)</f>
        <v>24 werkvoorbereiding</v>
      </c>
    </row>
    <row r="3030" spans="30:33">
      <c r="AD3030" t="s">
        <v>151</v>
      </c>
      <c r="AE3030" t="s">
        <v>2934</v>
      </c>
      <c r="AG3030" t="str">
        <f>_xlfn.XLOOKUP(_aliassen[[#This Row],[standaard functie]],_stdfunctietabel[Standaardfunctie],_stdfunctietabel[standaardafdeling],,0)</f>
        <v>24 werkvoorbereiding</v>
      </c>
    </row>
    <row r="3031" spans="30:33">
      <c r="AD3031" t="s">
        <v>147</v>
      </c>
      <c r="AE3031" t="s">
        <v>2935</v>
      </c>
      <c r="AG3031" t="str">
        <f>_xlfn.XLOOKUP(_aliassen[[#This Row],[standaard functie]],_stdfunctietabel[Standaardfunctie],_stdfunctietabel[standaardafdeling],,0)</f>
        <v>24 werkvoorbereiding</v>
      </c>
    </row>
    <row r="3032" spans="30:33">
      <c r="AD3032" t="s">
        <v>156</v>
      </c>
      <c r="AE3032" t="s">
        <v>2936</v>
      </c>
      <c r="AG3032" t="str">
        <f>_xlfn.XLOOKUP(_aliassen[[#This Row],[standaard functie]],_stdfunctietabel[Standaardfunctie],_stdfunctietabel[standaardafdeling],,0)</f>
        <v>24 werkvoorbereiding</v>
      </c>
    </row>
    <row r="3033" spans="30:33">
      <c r="AD3033" t="s">
        <v>57</v>
      </c>
      <c r="AE3033" t="s">
        <v>2937</v>
      </c>
      <c r="AG3033" t="str">
        <f>_xlfn.XLOOKUP(_aliassen[[#This Row],[standaard functie]],_stdfunctietabel[Standaardfunctie],_stdfunctietabel[standaardafdeling],,0)</f>
        <v>10 montage</v>
      </c>
    </row>
    <row r="3034" spans="30:33">
      <c r="AD3034" t="s">
        <v>59</v>
      </c>
      <c r="AE3034" t="s">
        <v>2938</v>
      </c>
      <c r="AG3034" t="str">
        <f>_xlfn.XLOOKUP(_aliassen[[#This Row],[standaard functie]],_stdfunctietabel[Standaardfunctie],_stdfunctietabel[standaardafdeling],,0)</f>
        <v>10 montage</v>
      </c>
    </row>
    <row r="3035" spans="30:33">
      <c r="AD3035" t="s">
        <v>57</v>
      </c>
      <c r="AE3035" t="s">
        <v>2938</v>
      </c>
      <c r="AG3035" t="str">
        <f>_xlfn.XLOOKUP(_aliassen[[#This Row],[standaard functie]],_stdfunctietabel[Standaardfunctie],_stdfunctietabel[standaardafdeling],,0)</f>
        <v>10 montage</v>
      </c>
    </row>
    <row r="3036" spans="30:33">
      <c r="AD3036" t="s">
        <v>72</v>
      </c>
      <c r="AE3036" t="s">
        <v>2939</v>
      </c>
      <c r="AG3036" t="str">
        <f>_xlfn.XLOOKUP(_aliassen[[#This Row],[standaard functie]],_stdfunctietabel[Standaardfunctie],_stdfunctietabel[standaardafdeling],,0)</f>
        <v>11 service montage</v>
      </c>
    </row>
    <row r="3037" spans="30:33">
      <c r="AD3037" t="s">
        <v>197</v>
      </c>
      <c r="AE3037" t="s">
        <v>2940</v>
      </c>
      <c r="AG3037" t="str">
        <f>_xlfn.XLOOKUP(_aliassen[[#This Row],[standaard functie]],_stdfunctietabel[Standaardfunctie],_stdfunctietabel[standaardafdeling],,0)</f>
        <v>27 projectleiding</v>
      </c>
    </row>
    <row r="3038" spans="30:33">
      <c r="AD3038" t="s">
        <v>158</v>
      </c>
      <c r="AE3038" t="s">
        <v>2940</v>
      </c>
      <c r="AG3038" t="str">
        <f>_xlfn.XLOOKUP(_aliassen[[#This Row],[standaard functie]],_stdfunctietabel[Standaardfunctie],_stdfunctietabel[standaardafdeling],,0)</f>
        <v>24 werkvoorbereiding</v>
      </c>
    </row>
    <row r="3039" spans="30:33">
      <c r="AD3039" t="s">
        <v>61</v>
      </c>
      <c r="AE3039" t="s">
        <v>2941</v>
      </c>
      <c r="AG3039" t="str">
        <f>_xlfn.XLOOKUP(_aliassen[[#This Row],[standaard functie]],_stdfunctietabel[Standaardfunctie],_stdfunctietabel[standaardafdeling],,0)</f>
        <v>10 montage</v>
      </c>
    </row>
    <row r="3040" spans="30:33">
      <c r="AD3040" t="s">
        <v>53</v>
      </c>
      <c r="AE3040" t="s">
        <v>2942</v>
      </c>
      <c r="AG3040" t="str">
        <f>_xlfn.XLOOKUP(_aliassen[[#This Row],[standaard functie]],_stdfunctietabel[Standaardfunctie],_stdfunctietabel[standaardafdeling],,0)</f>
        <v>10 montage</v>
      </c>
    </row>
    <row r="3041" spans="30:33">
      <c r="AD3041" t="s">
        <v>59</v>
      </c>
      <c r="AE3041" t="s">
        <v>2943</v>
      </c>
      <c r="AG3041" t="str">
        <f>_xlfn.XLOOKUP(_aliassen[[#This Row],[standaard functie]],_stdfunctietabel[Standaardfunctie],_stdfunctietabel[standaardafdeling],,0)</f>
        <v>10 montage</v>
      </c>
    </row>
    <row r="3042" spans="30:33">
      <c r="AD3042" t="s">
        <v>57</v>
      </c>
      <c r="AE3042" t="s">
        <v>2943</v>
      </c>
      <c r="AG3042" t="str">
        <f>_xlfn.XLOOKUP(_aliassen[[#This Row],[standaard functie]],_stdfunctietabel[Standaardfunctie],_stdfunctietabel[standaardafdeling],,0)</f>
        <v>10 montage</v>
      </c>
    </row>
    <row r="3043" spans="30:33">
      <c r="AD3043" t="s">
        <v>66</v>
      </c>
      <c r="AE3043" t="s">
        <v>2944</v>
      </c>
      <c r="AG3043" t="str">
        <f>_xlfn.XLOOKUP(_aliassen[[#This Row],[standaard functie]],_stdfunctietabel[Standaardfunctie],_stdfunctietabel[standaardafdeling],,0)</f>
        <v>10 montage</v>
      </c>
    </row>
    <row r="3044" spans="30:33">
      <c r="AD3044" t="s">
        <v>193</v>
      </c>
      <c r="AE3044" t="s">
        <v>2945</v>
      </c>
      <c r="AG3044" t="str">
        <f>_xlfn.XLOOKUP(_aliassen[[#This Row],[standaard functie]],_stdfunctietabel[Standaardfunctie],_stdfunctietabel[standaardafdeling],,0)</f>
        <v>27 projectleiding</v>
      </c>
    </row>
    <row r="3045" spans="30:33">
      <c r="AD3045" t="s">
        <v>193</v>
      </c>
      <c r="AE3045" t="s">
        <v>2946</v>
      </c>
      <c r="AG3045" t="str">
        <f>_xlfn.XLOOKUP(_aliassen[[#This Row],[standaard functie]],_stdfunctietabel[Standaardfunctie],_stdfunctietabel[standaardafdeling],,0)</f>
        <v>27 projectleiding</v>
      </c>
    </row>
    <row r="3046" spans="30:33">
      <c r="AD3046" t="s">
        <v>193</v>
      </c>
      <c r="AE3046" t="s">
        <v>2947</v>
      </c>
      <c r="AG3046" t="str">
        <f>_xlfn.XLOOKUP(_aliassen[[#This Row],[standaard functie]],_stdfunctietabel[Standaardfunctie],_stdfunctietabel[standaardafdeling],,0)</f>
        <v>27 projectleiding</v>
      </c>
    </row>
    <row r="3047" spans="30:33">
      <c r="AD3047" t="s">
        <v>275</v>
      </c>
      <c r="AE3047" t="s">
        <v>2947</v>
      </c>
      <c r="AG3047" t="str">
        <f>_xlfn.XLOOKUP(_aliassen[[#This Row],[standaard functie]],_stdfunctietabel[Standaardfunctie],_stdfunctietabel[standaardafdeling],,0)</f>
        <v>11 service montage</v>
      </c>
    </row>
    <row r="3048" spans="30:33">
      <c r="AD3048" t="s">
        <v>61</v>
      </c>
      <c r="AE3048" t="s">
        <v>2947</v>
      </c>
      <c r="AG3048" t="str">
        <f>_xlfn.XLOOKUP(_aliassen[[#This Row],[standaard functie]],_stdfunctietabel[Standaardfunctie],_stdfunctietabel[standaardafdeling],,0)</f>
        <v>10 montage</v>
      </c>
    </row>
    <row r="3049" spans="30:33">
      <c r="AD3049" t="s">
        <v>66</v>
      </c>
      <c r="AE3049" t="s">
        <v>2947</v>
      </c>
      <c r="AG3049" t="str">
        <f>_xlfn.XLOOKUP(_aliassen[[#This Row],[standaard functie]],_stdfunctietabel[Standaardfunctie],_stdfunctietabel[standaardafdeling],,0)</f>
        <v>10 montage</v>
      </c>
    </row>
    <row r="3050" spans="30:33">
      <c r="AD3050" t="s">
        <v>195</v>
      </c>
      <c r="AE3050" t="s">
        <v>2947</v>
      </c>
      <c r="AG3050" t="str">
        <f>_xlfn.XLOOKUP(_aliassen[[#This Row],[standaard functie]],_stdfunctietabel[Standaardfunctie],_stdfunctietabel[standaardafdeling],,0)</f>
        <v>27 projectleiding</v>
      </c>
    </row>
    <row r="3051" spans="30:33">
      <c r="AD3051" t="s">
        <v>156</v>
      </c>
      <c r="AE3051" t="s">
        <v>2947</v>
      </c>
      <c r="AG3051" t="str">
        <f>_xlfn.XLOOKUP(_aliassen[[#This Row],[standaard functie]],_stdfunctietabel[Standaardfunctie],_stdfunctietabel[standaardafdeling],,0)</f>
        <v>24 werkvoorbereiding</v>
      </c>
    </row>
    <row r="3052" spans="30:33">
      <c r="AD3052" t="s">
        <v>193</v>
      </c>
      <c r="AE3052" t="s">
        <v>2948</v>
      </c>
      <c r="AG3052" t="str">
        <f>_xlfn.XLOOKUP(_aliassen[[#This Row],[standaard functie]],_stdfunctietabel[Standaardfunctie],_stdfunctietabel[standaardafdeling],,0)</f>
        <v>27 projectleiding</v>
      </c>
    </row>
    <row r="3053" spans="30:33">
      <c r="AD3053" t="s">
        <v>193</v>
      </c>
      <c r="AE3053" t="s">
        <v>2949</v>
      </c>
      <c r="AG3053" t="str">
        <f>_xlfn.XLOOKUP(_aliassen[[#This Row],[standaard functie]],_stdfunctietabel[Standaardfunctie],_stdfunctietabel[standaardafdeling],,0)</f>
        <v>27 projectleiding</v>
      </c>
    </row>
    <row r="3054" spans="30:33">
      <c r="AD3054" t="s">
        <v>66</v>
      </c>
      <c r="AE3054" t="s">
        <v>2950</v>
      </c>
      <c r="AG3054" t="str">
        <f>_xlfn.XLOOKUP(_aliassen[[#This Row],[standaard functie]],_stdfunctietabel[Standaardfunctie],_stdfunctietabel[standaardafdeling],,0)</f>
        <v>10 montage</v>
      </c>
    </row>
    <row r="3055" spans="30:33">
      <c r="AD3055" t="s">
        <v>191</v>
      </c>
      <c r="AE3055" t="s">
        <v>2951</v>
      </c>
      <c r="AG3055" t="str">
        <f>_xlfn.XLOOKUP(_aliassen[[#This Row],[standaard functie]],_stdfunctietabel[Standaardfunctie],_stdfunctietabel[standaardafdeling],,0)</f>
        <v>27 projectleiding</v>
      </c>
    </row>
    <row r="3056" spans="30:33">
      <c r="AD3056" t="s">
        <v>66</v>
      </c>
      <c r="AE3056" t="s">
        <v>2952</v>
      </c>
      <c r="AG3056" t="str">
        <f>_xlfn.XLOOKUP(_aliassen[[#This Row],[standaard functie]],_stdfunctietabel[Standaardfunctie],_stdfunctietabel[standaardafdeling],,0)</f>
        <v>10 montage</v>
      </c>
    </row>
    <row r="3057" spans="30:33">
      <c r="AD3057" t="s">
        <v>61</v>
      </c>
      <c r="AE3057" t="s">
        <v>2953</v>
      </c>
      <c r="AG3057" t="str">
        <f>_xlfn.XLOOKUP(_aliassen[[#This Row],[standaard functie]],_stdfunctietabel[Standaardfunctie],_stdfunctietabel[standaardafdeling],,0)</f>
        <v>10 montage</v>
      </c>
    </row>
    <row r="3058" spans="30:33">
      <c r="AD3058" t="s">
        <v>66</v>
      </c>
      <c r="AE3058" t="s">
        <v>2953</v>
      </c>
      <c r="AG3058" t="str">
        <f>_xlfn.XLOOKUP(_aliassen[[#This Row],[standaard functie]],_stdfunctietabel[Standaardfunctie],_stdfunctietabel[standaardafdeling],,0)</f>
        <v>10 montage</v>
      </c>
    </row>
    <row r="3059" spans="30:33">
      <c r="AD3059" t="s">
        <v>193</v>
      </c>
      <c r="AE3059" t="s">
        <v>2954</v>
      </c>
      <c r="AG3059" t="str">
        <f>_xlfn.XLOOKUP(_aliassen[[#This Row],[standaard functie]],_stdfunctietabel[Standaardfunctie],_stdfunctietabel[standaardafdeling],,0)</f>
        <v>27 projectleiding</v>
      </c>
    </row>
    <row r="3060" spans="30:33">
      <c r="AD3060" t="s">
        <v>66</v>
      </c>
      <c r="AE3060" t="s">
        <v>2955</v>
      </c>
      <c r="AG3060" t="str">
        <f>_xlfn.XLOOKUP(_aliassen[[#This Row],[standaard functie]],_stdfunctietabel[Standaardfunctie],_stdfunctietabel[standaardafdeling],,0)</f>
        <v>10 montage</v>
      </c>
    </row>
    <row r="3061" spans="30:33">
      <c r="AD3061" t="s">
        <v>53</v>
      </c>
      <c r="AE3061" t="s">
        <v>2956</v>
      </c>
      <c r="AG3061" t="str">
        <f>_xlfn.XLOOKUP(_aliassen[[#This Row],[standaard functie]],_stdfunctietabel[Standaardfunctie],_stdfunctietabel[standaardafdeling],,0)</f>
        <v>10 montage</v>
      </c>
    </row>
    <row r="3062" spans="30:33">
      <c r="AD3062" t="s">
        <v>59</v>
      </c>
      <c r="AE3062" t="s">
        <v>2956</v>
      </c>
      <c r="AG3062" t="str">
        <f>_xlfn.XLOOKUP(_aliassen[[#This Row],[standaard functie]],_stdfunctietabel[Standaardfunctie],_stdfunctietabel[standaardafdeling],,0)</f>
        <v>10 montage</v>
      </c>
    </row>
    <row r="3063" spans="30:33">
      <c r="AD3063" t="s">
        <v>53</v>
      </c>
      <c r="AE3063" t="s">
        <v>2957</v>
      </c>
      <c r="AG3063" t="str">
        <f>_xlfn.XLOOKUP(_aliassen[[#This Row],[standaard functie]],_stdfunctietabel[Standaardfunctie],_stdfunctietabel[standaardafdeling],,0)</f>
        <v>10 montage</v>
      </c>
    </row>
    <row r="3064" spans="30:33">
      <c r="AD3064" t="s">
        <v>57</v>
      </c>
      <c r="AE3064" t="s">
        <v>2958</v>
      </c>
      <c r="AG3064" t="str">
        <f>_xlfn.XLOOKUP(_aliassen[[#This Row],[standaard functie]],_stdfunctietabel[Standaardfunctie],_stdfunctietabel[standaardafdeling],,0)</f>
        <v>10 montage</v>
      </c>
    </row>
    <row r="3065" spans="30:33">
      <c r="AD3065" t="s">
        <v>57</v>
      </c>
      <c r="AE3065" t="s">
        <v>2959</v>
      </c>
      <c r="AG3065" t="str">
        <f>_xlfn.XLOOKUP(_aliassen[[#This Row],[standaard functie]],_stdfunctietabel[Standaardfunctie],_stdfunctietabel[standaardafdeling],,0)</f>
        <v>10 montage</v>
      </c>
    </row>
    <row r="3066" spans="30:33">
      <c r="AD3066" t="s">
        <v>66</v>
      </c>
      <c r="AE3066" t="s">
        <v>66</v>
      </c>
      <c r="AG3066" t="str">
        <f>_xlfn.XLOOKUP(_aliassen[[#This Row],[standaard functie]],_stdfunctietabel[Standaardfunctie],_stdfunctietabel[standaardafdeling],,0)</f>
        <v>10 montage</v>
      </c>
    </row>
    <row r="3067" spans="30:33">
      <c r="AD3067" t="s">
        <v>57</v>
      </c>
      <c r="AE3067" t="s">
        <v>2960</v>
      </c>
      <c r="AG3067" t="str">
        <f>_xlfn.XLOOKUP(_aliassen[[#This Row],[standaard functie]],_stdfunctietabel[Standaardfunctie],_stdfunctietabel[standaardafdeling],,0)</f>
        <v>10 montage</v>
      </c>
    </row>
    <row r="3068" spans="30:33">
      <c r="AD3068" t="s">
        <v>57</v>
      </c>
      <c r="AE3068" t="s">
        <v>57</v>
      </c>
      <c r="AG3068" t="str">
        <f>_xlfn.XLOOKUP(_aliassen[[#This Row],[standaard functie]],_stdfunctietabel[Standaardfunctie],_stdfunctietabel[standaardafdeling],,0)</f>
        <v>10 montage</v>
      </c>
    </row>
    <row r="3069" spans="30:33">
      <c r="AD3069" t="s">
        <v>60</v>
      </c>
      <c r="AE3069" t="s">
        <v>57</v>
      </c>
      <c r="AG3069" t="str">
        <f>_xlfn.XLOOKUP(_aliassen[[#This Row],[standaard functie]],_stdfunctietabel[Standaardfunctie],_stdfunctietabel[standaardafdeling],,0)</f>
        <v>10 montage</v>
      </c>
    </row>
    <row r="3070" spans="30:33">
      <c r="AD3070" t="s">
        <v>59</v>
      </c>
      <c r="AE3070" t="s">
        <v>57</v>
      </c>
      <c r="AG3070" t="str">
        <f>_xlfn.XLOOKUP(_aliassen[[#This Row],[standaard functie]],_stdfunctietabel[Standaardfunctie],_stdfunctietabel[standaardafdeling],,0)</f>
        <v>10 montage</v>
      </c>
    </row>
    <row r="3071" spans="30:33">
      <c r="AD3071" t="s">
        <v>66</v>
      </c>
      <c r="AE3071" t="s">
        <v>57</v>
      </c>
      <c r="AG3071" t="str">
        <f>_xlfn.XLOOKUP(_aliassen[[#This Row],[standaard functie]],_stdfunctietabel[Standaardfunctie],_stdfunctietabel[standaardafdeling],,0)</f>
        <v>10 montage</v>
      </c>
    </row>
    <row r="3072" spans="30:33">
      <c r="AD3072" t="s">
        <v>74</v>
      </c>
      <c r="AE3072" t="s">
        <v>57</v>
      </c>
      <c r="AG3072" t="str">
        <f>_xlfn.XLOOKUP(_aliassen[[#This Row],[standaard functie]],_stdfunctietabel[Standaardfunctie],_stdfunctietabel[standaardafdeling],,0)</f>
        <v>11 service montage</v>
      </c>
    </row>
    <row r="3073" spans="30:33">
      <c r="AD3073" t="s">
        <v>81</v>
      </c>
      <c r="AE3073" t="s">
        <v>57</v>
      </c>
      <c r="AG3073" t="str">
        <f>_xlfn.XLOOKUP(_aliassen[[#This Row],[standaard functie]],_stdfunctietabel[Standaardfunctie],_stdfunctietabel[standaardafdeling],,0)</f>
        <v>11 service montage</v>
      </c>
    </row>
    <row r="3074" spans="30:33">
      <c r="AD3074" t="s">
        <v>59</v>
      </c>
      <c r="AE3074" t="s">
        <v>2961</v>
      </c>
      <c r="AG3074" t="str">
        <f>_xlfn.XLOOKUP(_aliassen[[#This Row],[standaard functie]],_stdfunctietabel[Standaardfunctie],_stdfunctietabel[standaardafdeling],,0)</f>
        <v>10 montage</v>
      </c>
    </row>
    <row r="3075" spans="30:33">
      <c r="AD3075" t="s">
        <v>57</v>
      </c>
      <c r="AE3075" t="s">
        <v>2961</v>
      </c>
      <c r="AG3075" t="str">
        <f>_xlfn.XLOOKUP(_aliassen[[#This Row],[standaard functie]],_stdfunctietabel[Standaardfunctie],_stdfunctietabel[standaardafdeling],,0)</f>
        <v>10 montage</v>
      </c>
    </row>
    <row r="3076" spans="30:33">
      <c r="AD3076" t="s">
        <v>59</v>
      </c>
      <c r="AE3076" t="s">
        <v>2962</v>
      </c>
      <c r="AG3076" t="str">
        <f>_xlfn.XLOOKUP(_aliassen[[#This Row],[standaard functie]],_stdfunctietabel[Standaardfunctie],_stdfunctietabel[standaardafdeling],,0)</f>
        <v>10 montage</v>
      </c>
    </row>
    <row r="3077" spans="30:33">
      <c r="AD3077" t="s">
        <v>66</v>
      </c>
      <c r="AE3077" t="s">
        <v>2962</v>
      </c>
      <c r="AG3077" t="str">
        <f>_xlfn.XLOOKUP(_aliassen[[#This Row],[standaard functie]],_stdfunctietabel[Standaardfunctie],_stdfunctietabel[standaardafdeling],,0)</f>
        <v>10 montage</v>
      </c>
    </row>
    <row r="3078" spans="30:33">
      <c r="AD3078" t="s">
        <v>57</v>
      </c>
      <c r="AE3078" t="s">
        <v>2962</v>
      </c>
      <c r="AG3078" t="str">
        <f>_xlfn.XLOOKUP(_aliassen[[#This Row],[standaard functie]],_stdfunctietabel[Standaardfunctie],_stdfunctietabel[standaardafdeling],,0)</f>
        <v>10 montage</v>
      </c>
    </row>
    <row r="3079" spans="30:33">
      <c r="AD3079" t="s">
        <v>59</v>
      </c>
      <c r="AE3079" t="s">
        <v>2963</v>
      </c>
      <c r="AG3079" t="str">
        <f>_xlfn.XLOOKUP(_aliassen[[#This Row],[standaard functie]],_stdfunctietabel[Standaardfunctie],_stdfunctietabel[standaardafdeling],,0)</f>
        <v>10 montage</v>
      </c>
    </row>
    <row r="3080" spans="30:33">
      <c r="AD3080" t="s">
        <v>53</v>
      </c>
      <c r="AE3080" t="s">
        <v>2964</v>
      </c>
      <c r="AG3080" t="str">
        <f>_xlfn.XLOOKUP(_aliassen[[#This Row],[standaard functie]],_stdfunctietabel[Standaardfunctie],_stdfunctietabel[standaardafdeling],,0)</f>
        <v>10 montage</v>
      </c>
    </row>
    <row r="3081" spans="30:33">
      <c r="AD3081" t="s">
        <v>57</v>
      </c>
      <c r="AE3081" t="s">
        <v>2964</v>
      </c>
      <c r="AG3081" t="str">
        <f>_xlfn.XLOOKUP(_aliassen[[#This Row],[standaard functie]],_stdfunctietabel[Standaardfunctie],_stdfunctietabel[standaardafdeling],,0)</f>
        <v>10 montage</v>
      </c>
    </row>
    <row r="3082" spans="30:33">
      <c r="AD3082" t="s">
        <v>57</v>
      </c>
      <c r="AE3082" t="s">
        <v>2965</v>
      </c>
      <c r="AG3082" t="str">
        <f>_xlfn.XLOOKUP(_aliassen[[#This Row],[standaard functie]],_stdfunctietabel[Standaardfunctie],_stdfunctietabel[standaardafdeling],,0)</f>
        <v>10 montage</v>
      </c>
    </row>
    <row r="3083" spans="30:33">
      <c r="AD3083" t="s">
        <v>59</v>
      </c>
      <c r="AE3083" t="s">
        <v>2966</v>
      </c>
      <c r="AG3083" t="str">
        <f>_xlfn.XLOOKUP(_aliassen[[#This Row],[standaard functie]],_stdfunctietabel[Standaardfunctie],_stdfunctietabel[standaardafdeling],,0)</f>
        <v>10 montage</v>
      </c>
    </row>
    <row r="3084" spans="30:33">
      <c r="AD3084" t="s">
        <v>53</v>
      </c>
      <c r="AE3084" t="s">
        <v>2967</v>
      </c>
      <c r="AG3084" t="str">
        <f>_xlfn.XLOOKUP(_aliassen[[#This Row],[standaard functie]],_stdfunctietabel[Standaardfunctie],_stdfunctietabel[standaardafdeling],,0)</f>
        <v>10 montage</v>
      </c>
    </row>
    <row r="3085" spans="30:33">
      <c r="AD3085" t="s">
        <v>61</v>
      </c>
      <c r="AE3085" t="s">
        <v>2968</v>
      </c>
      <c r="AG3085" t="str">
        <f>_xlfn.XLOOKUP(_aliassen[[#This Row],[standaard functie]],_stdfunctietabel[Standaardfunctie],_stdfunctietabel[standaardafdeling],,0)</f>
        <v>10 montage</v>
      </c>
    </row>
    <row r="3086" spans="30:33">
      <c r="AD3086" t="s">
        <v>74</v>
      </c>
      <c r="AE3086" t="s">
        <v>2969</v>
      </c>
      <c r="AG3086" t="str">
        <f>_xlfn.XLOOKUP(_aliassen[[#This Row],[standaard functie]],_stdfunctietabel[Standaardfunctie],_stdfunctietabel[standaardafdeling],,0)</f>
        <v>11 service montage</v>
      </c>
    </row>
    <row r="3087" spans="30:33">
      <c r="AD3087" t="s">
        <v>57</v>
      </c>
      <c r="AE3087" t="s">
        <v>2970</v>
      </c>
      <c r="AG3087" t="str">
        <f>_xlfn.XLOOKUP(_aliassen[[#This Row],[standaard functie]],_stdfunctietabel[Standaardfunctie],_stdfunctietabel[standaardafdeling],,0)</f>
        <v>10 montage</v>
      </c>
    </row>
    <row r="3088" spans="30:33">
      <c r="AD3088" t="s">
        <v>59</v>
      </c>
      <c r="AE3088" t="s">
        <v>2971</v>
      </c>
      <c r="AG3088" t="str">
        <f>_xlfn.XLOOKUP(_aliassen[[#This Row],[standaard functie]],_stdfunctietabel[Standaardfunctie],_stdfunctietabel[standaardafdeling],,0)</f>
        <v>10 montage</v>
      </c>
    </row>
    <row r="3089" spans="30:33">
      <c r="AD3089" t="s">
        <v>57</v>
      </c>
      <c r="AE3089" t="s">
        <v>2972</v>
      </c>
      <c r="AG3089" t="str">
        <f>_xlfn.XLOOKUP(_aliassen[[#This Row],[standaard functie]],_stdfunctietabel[Standaardfunctie],_stdfunctietabel[standaardafdeling],,0)</f>
        <v>10 montage</v>
      </c>
    </row>
    <row r="3090" spans="30:33">
      <c r="AD3090" t="s">
        <v>57</v>
      </c>
      <c r="AE3090" t="s">
        <v>2973</v>
      </c>
      <c r="AG3090" t="str">
        <f>_xlfn.XLOOKUP(_aliassen[[#This Row],[standaard functie]],_stdfunctietabel[Standaardfunctie],_stdfunctietabel[standaardafdeling],,0)</f>
        <v>10 montage</v>
      </c>
    </row>
    <row r="3091" spans="30:33">
      <c r="AD3091" t="s">
        <v>57</v>
      </c>
      <c r="AE3091" t="s">
        <v>2974</v>
      </c>
      <c r="AG3091" t="str">
        <f>_xlfn.XLOOKUP(_aliassen[[#This Row],[standaard functie]],_stdfunctietabel[Standaardfunctie],_stdfunctietabel[standaardafdeling],,0)</f>
        <v>10 montage</v>
      </c>
    </row>
    <row r="3092" spans="30:33">
      <c r="AD3092" t="s">
        <v>57</v>
      </c>
      <c r="AE3092" t="s">
        <v>2975</v>
      </c>
      <c r="AG3092" t="str">
        <f>_xlfn.XLOOKUP(_aliassen[[#This Row],[standaard functie]],_stdfunctietabel[Standaardfunctie],_stdfunctietabel[standaardafdeling],,0)</f>
        <v>10 montage</v>
      </c>
    </row>
    <row r="3093" spans="30:33">
      <c r="AD3093" t="s">
        <v>57</v>
      </c>
      <c r="AE3093" t="s">
        <v>2976</v>
      </c>
      <c r="AG3093" t="str">
        <f>_xlfn.XLOOKUP(_aliassen[[#This Row],[standaard functie]],_stdfunctietabel[Standaardfunctie],_stdfunctietabel[standaardafdeling],,0)</f>
        <v>10 montage</v>
      </c>
    </row>
    <row r="3094" spans="30:33">
      <c r="AD3094" t="s">
        <v>57</v>
      </c>
      <c r="AE3094" t="s">
        <v>2977</v>
      </c>
      <c r="AG3094" t="str">
        <f>_xlfn.XLOOKUP(_aliassen[[#This Row],[standaard functie]],_stdfunctietabel[Standaardfunctie],_stdfunctietabel[standaardafdeling],,0)</f>
        <v>10 montage</v>
      </c>
    </row>
    <row r="3095" spans="30:33">
      <c r="AD3095" t="s">
        <v>60</v>
      </c>
      <c r="AE3095" t="s">
        <v>2978</v>
      </c>
      <c r="AG3095" t="str">
        <f>_xlfn.XLOOKUP(_aliassen[[#This Row],[standaard functie]],_stdfunctietabel[Standaardfunctie],_stdfunctietabel[standaardafdeling],,0)</f>
        <v>10 montage</v>
      </c>
    </row>
    <row r="3096" spans="30:33">
      <c r="AD3096" t="s">
        <v>60</v>
      </c>
      <c r="AE3096" t="s">
        <v>2979</v>
      </c>
      <c r="AG3096" t="str">
        <f>_xlfn.XLOOKUP(_aliassen[[#This Row],[standaard functie]],_stdfunctietabel[Standaardfunctie],_stdfunctietabel[standaardafdeling],,0)</f>
        <v>10 montage</v>
      </c>
    </row>
    <row r="3097" spans="30:33">
      <c r="AD3097" t="s">
        <v>59</v>
      </c>
      <c r="AE3097" t="s">
        <v>2980</v>
      </c>
      <c r="AG3097" t="str">
        <f>_xlfn.XLOOKUP(_aliassen[[#This Row],[standaard functie]],_stdfunctietabel[Standaardfunctie],_stdfunctietabel[standaardafdeling],,0)</f>
        <v>10 montage</v>
      </c>
    </row>
    <row r="3098" spans="30:33">
      <c r="AD3098" t="s">
        <v>59</v>
      </c>
      <c r="AE3098" t="s">
        <v>2981</v>
      </c>
      <c r="AG3098" t="str">
        <f>_xlfn.XLOOKUP(_aliassen[[#This Row],[standaard functie]],_stdfunctietabel[Standaardfunctie],_stdfunctietabel[standaardafdeling],,0)</f>
        <v>10 montage</v>
      </c>
    </row>
    <row r="3099" spans="30:33">
      <c r="AD3099" t="s">
        <v>59</v>
      </c>
      <c r="AE3099" t="s">
        <v>2982</v>
      </c>
      <c r="AG3099" t="str">
        <f>_xlfn.XLOOKUP(_aliassen[[#This Row],[standaard functie]],_stdfunctietabel[Standaardfunctie],_stdfunctietabel[standaardafdeling],,0)</f>
        <v>10 montage</v>
      </c>
    </row>
    <row r="3100" spans="30:33">
      <c r="AD3100" t="s">
        <v>57</v>
      </c>
      <c r="AE3100" t="s">
        <v>2982</v>
      </c>
      <c r="AG3100" t="str">
        <f>_xlfn.XLOOKUP(_aliassen[[#This Row],[standaard functie]],_stdfunctietabel[Standaardfunctie],_stdfunctietabel[standaardafdeling],,0)</f>
        <v>10 montage</v>
      </c>
    </row>
    <row r="3101" spans="30:33">
      <c r="AD3101" t="s">
        <v>74</v>
      </c>
      <c r="AE3101" t="s">
        <v>2983</v>
      </c>
      <c r="AG3101" t="str">
        <f>_xlfn.XLOOKUP(_aliassen[[#This Row],[standaard functie]],_stdfunctietabel[Standaardfunctie],_stdfunctietabel[standaardafdeling],,0)</f>
        <v>11 service montage</v>
      </c>
    </row>
    <row r="3102" spans="30:33">
      <c r="AD3102" t="s">
        <v>57</v>
      </c>
      <c r="AE3102" t="s">
        <v>2984</v>
      </c>
      <c r="AG3102" t="str">
        <f>_xlfn.XLOOKUP(_aliassen[[#This Row],[standaard functie]],_stdfunctietabel[Standaardfunctie],_stdfunctietabel[standaardafdeling],,0)</f>
        <v>10 montage</v>
      </c>
    </row>
    <row r="3103" spans="30:33">
      <c r="AD3103" t="s">
        <v>59</v>
      </c>
      <c r="AE3103" t="s">
        <v>2984</v>
      </c>
      <c r="AG3103" t="str">
        <f>_xlfn.XLOOKUP(_aliassen[[#This Row],[standaard functie]],_stdfunctietabel[Standaardfunctie],_stdfunctietabel[standaardafdeling],,0)</f>
        <v>10 montage</v>
      </c>
    </row>
    <row r="3104" spans="30:33">
      <c r="AD3104" t="s">
        <v>60</v>
      </c>
      <c r="AE3104" t="s">
        <v>2985</v>
      </c>
      <c r="AG3104" t="str">
        <f>_xlfn.XLOOKUP(_aliassen[[#This Row],[standaard functie]],_stdfunctietabel[Standaardfunctie],_stdfunctietabel[standaardafdeling],,0)</f>
        <v>10 montage</v>
      </c>
    </row>
    <row r="3105" spans="30:33">
      <c r="AD3105" t="s">
        <v>57</v>
      </c>
      <c r="AE3105" t="s">
        <v>2986</v>
      </c>
      <c r="AG3105" t="str">
        <f>_xlfn.XLOOKUP(_aliassen[[#This Row],[standaard functie]],_stdfunctietabel[Standaardfunctie],_stdfunctietabel[standaardafdeling],,0)</f>
        <v>10 montage</v>
      </c>
    </row>
    <row r="3106" spans="30:33">
      <c r="AD3106" t="s">
        <v>53</v>
      </c>
      <c r="AE3106" t="s">
        <v>2987</v>
      </c>
      <c r="AG3106" t="str">
        <f>_xlfn.XLOOKUP(_aliassen[[#This Row],[standaard functie]],_stdfunctietabel[Standaardfunctie],_stdfunctietabel[standaardafdeling],,0)</f>
        <v>10 montage</v>
      </c>
    </row>
    <row r="3107" spans="30:33">
      <c r="AD3107" t="s">
        <v>59</v>
      </c>
      <c r="AE3107" t="s">
        <v>2988</v>
      </c>
      <c r="AG3107" t="str">
        <f>_xlfn.XLOOKUP(_aliassen[[#This Row],[standaard functie]],_stdfunctietabel[Standaardfunctie],_stdfunctietabel[standaardafdeling],,0)</f>
        <v>10 montage</v>
      </c>
    </row>
    <row r="3108" spans="30:33">
      <c r="AD3108" t="s">
        <v>57</v>
      </c>
      <c r="AE3108" t="s">
        <v>2988</v>
      </c>
      <c r="AG3108" t="str">
        <f>_xlfn.XLOOKUP(_aliassen[[#This Row],[standaard functie]],_stdfunctietabel[Standaardfunctie],_stdfunctietabel[standaardafdeling],,0)</f>
        <v>10 montage</v>
      </c>
    </row>
    <row r="3109" spans="30:33">
      <c r="AD3109" t="s">
        <v>74</v>
      </c>
      <c r="AE3109" t="s">
        <v>2989</v>
      </c>
      <c r="AG3109" t="str">
        <f>_xlfn.XLOOKUP(_aliassen[[#This Row],[standaard functie]],_stdfunctietabel[Standaardfunctie],_stdfunctietabel[standaardafdeling],,0)</f>
        <v>11 service montage</v>
      </c>
    </row>
    <row r="3110" spans="30:33">
      <c r="AD3110" t="s">
        <v>57</v>
      </c>
      <c r="AE3110" t="s">
        <v>2990</v>
      </c>
      <c r="AG3110" t="str">
        <f>_xlfn.XLOOKUP(_aliassen[[#This Row],[standaard functie]],_stdfunctietabel[Standaardfunctie],_stdfunctietabel[standaardafdeling],,0)</f>
        <v>10 montage</v>
      </c>
    </row>
    <row r="3111" spans="30:33">
      <c r="AD3111" t="s">
        <v>53</v>
      </c>
      <c r="AE3111" t="s">
        <v>2991</v>
      </c>
      <c r="AG3111" t="str">
        <f>_xlfn.XLOOKUP(_aliassen[[#This Row],[standaard functie]],_stdfunctietabel[Standaardfunctie],_stdfunctietabel[standaardafdeling],,0)</f>
        <v>10 montage</v>
      </c>
    </row>
    <row r="3112" spans="30:33">
      <c r="AD3112" t="s">
        <v>66</v>
      </c>
      <c r="AE3112" t="s">
        <v>2992</v>
      </c>
      <c r="AG3112" t="str">
        <f>_xlfn.XLOOKUP(_aliassen[[#This Row],[standaard functie]],_stdfunctietabel[Standaardfunctie],_stdfunctietabel[standaardafdeling],,0)</f>
        <v>10 montage</v>
      </c>
    </row>
    <row r="3113" spans="30:33">
      <c r="AD3113" t="s">
        <v>57</v>
      </c>
      <c r="AE3113" t="s">
        <v>2992</v>
      </c>
      <c r="AG3113" t="str">
        <f>_xlfn.XLOOKUP(_aliassen[[#This Row],[standaard functie]],_stdfunctietabel[Standaardfunctie],_stdfunctietabel[standaardafdeling],,0)</f>
        <v>10 montage</v>
      </c>
    </row>
    <row r="3114" spans="30:33">
      <c r="AD3114" t="s">
        <v>57</v>
      </c>
      <c r="AE3114" t="s">
        <v>2993</v>
      </c>
      <c r="AG3114" t="str">
        <f>_xlfn.XLOOKUP(_aliassen[[#This Row],[standaard functie]],_stdfunctietabel[Standaardfunctie],_stdfunctietabel[standaardafdeling],,0)</f>
        <v>10 montage</v>
      </c>
    </row>
    <row r="3115" spans="30:33">
      <c r="AD3115" t="s">
        <v>66</v>
      </c>
      <c r="AE3115" t="s">
        <v>2994</v>
      </c>
      <c r="AG3115" t="str">
        <f>_xlfn.XLOOKUP(_aliassen[[#This Row],[standaard functie]],_stdfunctietabel[Standaardfunctie],_stdfunctietabel[standaardafdeling],,0)</f>
        <v>10 montage</v>
      </c>
    </row>
    <row r="3116" spans="30:33">
      <c r="AD3116" t="s">
        <v>57</v>
      </c>
      <c r="AE3116" t="s">
        <v>2994</v>
      </c>
      <c r="AG3116" t="str">
        <f>_xlfn.XLOOKUP(_aliassen[[#This Row],[standaard functie]],_stdfunctietabel[Standaardfunctie],_stdfunctietabel[standaardafdeling],,0)</f>
        <v>10 montage</v>
      </c>
    </row>
    <row r="3117" spans="30:33">
      <c r="AD3117" t="s">
        <v>57</v>
      </c>
      <c r="AE3117" t="s">
        <v>2995</v>
      </c>
      <c r="AG3117" t="str">
        <f>_xlfn.XLOOKUP(_aliassen[[#This Row],[standaard functie]],_stdfunctietabel[Standaardfunctie],_stdfunctietabel[standaardafdeling],,0)</f>
        <v>10 montage</v>
      </c>
    </row>
    <row r="3118" spans="30:33">
      <c r="AD3118" t="s">
        <v>59</v>
      </c>
      <c r="AE3118" t="s">
        <v>2995</v>
      </c>
      <c r="AG3118" t="str">
        <f>_xlfn.XLOOKUP(_aliassen[[#This Row],[standaard functie]],_stdfunctietabel[Standaardfunctie],_stdfunctietabel[standaardafdeling],,0)</f>
        <v>10 montage</v>
      </c>
    </row>
    <row r="3119" spans="30:33">
      <c r="AD3119" t="s">
        <v>57</v>
      </c>
      <c r="AE3119" t="s">
        <v>2996</v>
      </c>
      <c r="AG3119" t="str">
        <f>_xlfn.XLOOKUP(_aliassen[[#This Row],[standaard functie]],_stdfunctietabel[Standaardfunctie],_stdfunctietabel[standaardafdeling],,0)</f>
        <v>10 montage</v>
      </c>
    </row>
    <row r="3120" spans="30:33">
      <c r="AD3120" t="s">
        <v>57</v>
      </c>
      <c r="AE3120" t="s">
        <v>2997</v>
      </c>
      <c r="AG3120" t="str">
        <f>_xlfn.XLOOKUP(_aliassen[[#This Row],[standaard functie]],_stdfunctietabel[Standaardfunctie],_stdfunctietabel[standaardafdeling],,0)</f>
        <v>10 montage</v>
      </c>
    </row>
    <row r="3121" spans="30:33">
      <c r="AD3121" t="s">
        <v>57</v>
      </c>
      <c r="AE3121" t="s">
        <v>2998</v>
      </c>
      <c r="AG3121" t="str">
        <f>_xlfn.XLOOKUP(_aliassen[[#This Row],[standaard functie]],_stdfunctietabel[Standaardfunctie],_stdfunctietabel[standaardafdeling],,0)</f>
        <v>10 montage</v>
      </c>
    </row>
    <row r="3122" spans="30:33">
      <c r="AD3122" t="s">
        <v>61</v>
      </c>
      <c r="AE3122" t="s">
        <v>2999</v>
      </c>
      <c r="AG3122" t="str">
        <f>_xlfn.XLOOKUP(_aliassen[[#This Row],[standaard functie]],_stdfunctietabel[Standaardfunctie],_stdfunctietabel[standaardafdeling],,0)</f>
        <v>10 montage</v>
      </c>
    </row>
    <row r="3123" spans="30:33">
      <c r="AD3123" t="s">
        <v>61</v>
      </c>
      <c r="AE3123" t="s">
        <v>3000</v>
      </c>
      <c r="AG3123" t="str">
        <f>_xlfn.XLOOKUP(_aliassen[[#This Row],[standaard functie]],_stdfunctietabel[Standaardfunctie],_stdfunctietabel[standaardafdeling],,0)</f>
        <v>10 montage</v>
      </c>
    </row>
    <row r="3124" spans="30:33">
      <c r="AD3124" t="s">
        <v>61</v>
      </c>
      <c r="AE3124" t="s">
        <v>3001</v>
      </c>
      <c r="AG3124" t="str">
        <f>_xlfn.XLOOKUP(_aliassen[[#This Row],[standaard functie]],_stdfunctietabel[Standaardfunctie],_stdfunctietabel[standaardafdeling],,0)</f>
        <v>10 montage</v>
      </c>
    </row>
    <row r="3125" spans="30:33">
      <c r="AD3125" t="s">
        <v>57</v>
      </c>
      <c r="AE3125" t="s">
        <v>3002</v>
      </c>
      <c r="AG3125" t="str">
        <f>_xlfn.XLOOKUP(_aliassen[[#This Row],[standaard functie]],_stdfunctietabel[Standaardfunctie],_stdfunctietabel[standaardafdeling],,0)</f>
        <v>10 montage</v>
      </c>
    </row>
    <row r="3126" spans="30:33">
      <c r="AD3126" t="s">
        <v>57</v>
      </c>
      <c r="AE3126" t="s">
        <v>3003</v>
      </c>
      <c r="AG3126" t="str">
        <f>_xlfn.XLOOKUP(_aliassen[[#This Row],[standaard functie]],_stdfunctietabel[Standaardfunctie],_stdfunctietabel[standaardafdeling],,0)</f>
        <v>10 montage</v>
      </c>
    </row>
    <row r="3127" spans="30:33">
      <c r="AD3127" t="s">
        <v>57</v>
      </c>
      <c r="AE3127" t="s">
        <v>3004</v>
      </c>
      <c r="AG3127" t="str">
        <f>_xlfn.XLOOKUP(_aliassen[[#This Row],[standaard functie]],_stdfunctietabel[Standaardfunctie],_stdfunctietabel[standaardafdeling],,0)</f>
        <v>10 montage</v>
      </c>
    </row>
    <row r="3128" spans="30:33">
      <c r="AD3128" t="s">
        <v>59</v>
      </c>
      <c r="AE3128" t="s">
        <v>3005</v>
      </c>
      <c r="AG3128" t="str">
        <f>_xlfn.XLOOKUP(_aliassen[[#This Row],[standaard functie]],_stdfunctietabel[Standaardfunctie],_stdfunctietabel[standaardafdeling],,0)</f>
        <v>10 montage</v>
      </c>
    </row>
    <row r="3129" spans="30:33">
      <c r="AD3129" t="s">
        <v>57</v>
      </c>
      <c r="AE3129" t="s">
        <v>3006</v>
      </c>
      <c r="AG3129" t="str">
        <f>_xlfn.XLOOKUP(_aliassen[[#This Row],[standaard functie]],_stdfunctietabel[Standaardfunctie],_stdfunctietabel[standaardafdeling],,0)</f>
        <v>10 montage</v>
      </c>
    </row>
    <row r="3130" spans="30:33">
      <c r="AD3130" t="s">
        <v>59</v>
      </c>
      <c r="AE3130" t="s">
        <v>3007</v>
      </c>
      <c r="AG3130" t="str">
        <f>_xlfn.XLOOKUP(_aliassen[[#This Row],[standaard functie]],_stdfunctietabel[Standaardfunctie],_stdfunctietabel[standaardafdeling],,0)</f>
        <v>10 montage</v>
      </c>
    </row>
    <row r="3131" spans="30:33">
      <c r="AD3131" t="s">
        <v>57</v>
      </c>
      <c r="AE3131" t="s">
        <v>3007</v>
      </c>
      <c r="AG3131" t="str">
        <f>_xlfn.XLOOKUP(_aliassen[[#This Row],[standaard functie]],_stdfunctietabel[Standaardfunctie],_stdfunctietabel[standaardafdeling],,0)</f>
        <v>10 montage</v>
      </c>
    </row>
    <row r="3132" spans="30:33">
      <c r="AD3132" t="s">
        <v>57</v>
      </c>
      <c r="AE3132" t="s">
        <v>3008</v>
      </c>
      <c r="AG3132" t="str">
        <f>_xlfn.XLOOKUP(_aliassen[[#This Row],[standaard functie]],_stdfunctietabel[Standaardfunctie],_stdfunctietabel[standaardafdeling],,0)</f>
        <v>10 montage</v>
      </c>
    </row>
    <row r="3133" spans="30:33">
      <c r="AD3133" t="s">
        <v>57</v>
      </c>
      <c r="AE3133" t="s">
        <v>3009</v>
      </c>
      <c r="AG3133" t="str">
        <f>_xlfn.XLOOKUP(_aliassen[[#This Row],[standaard functie]],_stdfunctietabel[Standaardfunctie],_stdfunctietabel[standaardafdeling],,0)</f>
        <v>10 montage</v>
      </c>
    </row>
    <row r="3134" spans="30:33">
      <c r="AD3134" t="s">
        <v>57</v>
      </c>
      <c r="AE3134" t="s">
        <v>3010</v>
      </c>
      <c r="AG3134" t="str">
        <f>_xlfn.XLOOKUP(_aliassen[[#This Row],[standaard functie]],_stdfunctietabel[Standaardfunctie],_stdfunctietabel[standaardafdeling],,0)</f>
        <v>10 montage</v>
      </c>
    </row>
    <row r="3135" spans="30:33">
      <c r="AD3135" t="s">
        <v>57</v>
      </c>
      <c r="AE3135" t="s">
        <v>3011</v>
      </c>
      <c r="AG3135" t="str">
        <f>_xlfn.XLOOKUP(_aliassen[[#This Row],[standaard functie]],_stdfunctietabel[Standaardfunctie],_stdfunctietabel[standaardafdeling],,0)</f>
        <v>10 montage</v>
      </c>
    </row>
    <row r="3136" spans="30:33">
      <c r="AD3136" t="s">
        <v>57</v>
      </c>
      <c r="AE3136" t="s">
        <v>3012</v>
      </c>
      <c r="AG3136" t="str">
        <f>_xlfn.XLOOKUP(_aliassen[[#This Row],[standaard functie]],_stdfunctietabel[Standaardfunctie],_stdfunctietabel[standaardafdeling],,0)</f>
        <v>10 montage</v>
      </c>
    </row>
    <row r="3137" spans="30:33">
      <c r="AD3137" t="s">
        <v>57</v>
      </c>
      <c r="AE3137" t="s">
        <v>3013</v>
      </c>
      <c r="AG3137" t="str">
        <f>_xlfn.XLOOKUP(_aliassen[[#This Row],[standaard functie]],_stdfunctietabel[Standaardfunctie],_stdfunctietabel[standaardafdeling],,0)</f>
        <v>10 montage</v>
      </c>
    </row>
    <row r="3138" spans="30:33">
      <c r="AD3138" t="s">
        <v>57</v>
      </c>
      <c r="AE3138" t="s">
        <v>3014</v>
      </c>
      <c r="AG3138" t="str">
        <f>_xlfn.XLOOKUP(_aliassen[[#This Row],[standaard functie]],_stdfunctietabel[Standaardfunctie],_stdfunctietabel[standaardafdeling],,0)</f>
        <v>10 montage</v>
      </c>
    </row>
    <row r="3139" spans="30:33">
      <c r="AD3139" t="s">
        <v>57</v>
      </c>
      <c r="AE3139" t="s">
        <v>3015</v>
      </c>
      <c r="AG3139" t="str">
        <f>_xlfn.XLOOKUP(_aliassen[[#This Row],[standaard functie]],_stdfunctietabel[Standaardfunctie],_stdfunctietabel[standaardafdeling],,0)</f>
        <v>10 montage</v>
      </c>
    </row>
    <row r="3140" spans="30:33">
      <c r="AD3140" t="s">
        <v>57</v>
      </c>
      <c r="AE3140" t="s">
        <v>3016</v>
      </c>
      <c r="AG3140" t="str">
        <f>_xlfn.XLOOKUP(_aliassen[[#This Row],[standaard functie]],_stdfunctietabel[Standaardfunctie],_stdfunctietabel[standaardafdeling],,0)</f>
        <v>10 montage</v>
      </c>
    </row>
    <row r="3141" spans="30:33">
      <c r="AD3141" t="s">
        <v>57</v>
      </c>
      <c r="AE3141" t="s">
        <v>3017</v>
      </c>
      <c r="AG3141" t="str">
        <f>_xlfn.XLOOKUP(_aliassen[[#This Row],[standaard functie]],_stdfunctietabel[Standaardfunctie],_stdfunctietabel[standaardafdeling],,0)</f>
        <v>10 montage</v>
      </c>
    </row>
    <row r="3142" spans="30:33">
      <c r="AD3142" t="s">
        <v>59</v>
      </c>
      <c r="AE3142" t="s">
        <v>3018</v>
      </c>
      <c r="AG3142" t="str">
        <f>_xlfn.XLOOKUP(_aliassen[[#This Row],[standaard functie]],_stdfunctietabel[Standaardfunctie],_stdfunctietabel[standaardafdeling],,0)</f>
        <v>10 montage</v>
      </c>
    </row>
    <row r="3143" spans="30:33">
      <c r="AD3143" t="s">
        <v>61</v>
      </c>
      <c r="AE3143" t="s">
        <v>3018</v>
      </c>
      <c r="AG3143" t="str">
        <f>_xlfn.XLOOKUP(_aliassen[[#This Row],[standaard functie]],_stdfunctietabel[Standaardfunctie],_stdfunctietabel[standaardafdeling],,0)</f>
        <v>10 montage</v>
      </c>
    </row>
    <row r="3144" spans="30:33">
      <c r="AD3144" t="s">
        <v>57</v>
      </c>
      <c r="AE3144" t="s">
        <v>3018</v>
      </c>
      <c r="AG3144" t="str">
        <f>_xlfn.XLOOKUP(_aliassen[[#This Row],[standaard functie]],_stdfunctietabel[Standaardfunctie],_stdfunctietabel[standaardafdeling],,0)</f>
        <v>10 montage</v>
      </c>
    </row>
    <row r="3145" spans="30:33">
      <c r="AD3145" t="s">
        <v>74</v>
      </c>
      <c r="AE3145" t="s">
        <v>3018</v>
      </c>
      <c r="AG3145" t="str">
        <f>_xlfn.XLOOKUP(_aliassen[[#This Row],[standaard functie]],_stdfunctietabel[Standaardfunctie],_stdfunctietabel[standaardafdeling],,0)</f>
        <v>11 service montage</v>
      </c>
    </row>
    <row r="3146" spans="30:33">
      <c r="AD3146" t="s">
        <v>57</v>
      </c>
      <c r="AE3146" t="s">
        <v>3019</v>
      </c>
      <c r="AG3146" t="str">
        <f>_xlfn.XLOOKUP(_aliassen[[#This Row],[standaard functie]],_stdfunctietabel[Standaardfunctie],_stdfunctietabel[standaardafdeling],,0)</f>
        <v>10 montage</v>
      </c>
    </row>
    <row r="3147" spans="30:33">
      <c r="AD3147" t="s">
        <v>57</v>
      </c>
      <c r="AE3147" t="s">
        <v>3020</v>
      </c>
      <c r="AG3147" t="str">
        <f>_xlfn.XLOOKUP(_aliassen[[#This Row],[standaard functie]],_stdfunctietabel[Standaardfunctie],_stdfunctietabel[standaardafdeling],,0)</f>
        <v>10 montage</v>
      </c>
    </row>
    <row r="3148" spans="30:33">
      <c r="AD3148" t="s">
        <v>57</v>
      </c>
      <c r="AE3148" t="s">
        <v>3021</v>
      </c>
      <c r="AG3148" t="str">
        <f>_xlfn.XLOOKUP(_aliassen[[#This Row],[standaard functie]],_stdfunctietabel[Standaardfunctie],_stdfunctietabel[standaardafdeling],,0)</f>
        <v>10 montage</v>
      </c>
    </row>
    <row r="3149" spans="30:33">
      <c r="AD3149" t="s">
        <v>57</v>
      </c>
      <c r="AE3149" t="s">
        <v>3022</v>
      </c>
      <c r="AG3149" t="str">
        <f>_xlfn.XLOOKUP(_aliassen[[#This Row],[standaard functie]],_stdfunctietabel[Standaardfunctie],_stdfunctietabel[standaardafdeling],,0)</f>
        <v>10 montage</v>
      </c>
    </row>
    <row r="3150" spans="30:33">
      <c r="AD3150" t="s">
        <v>57</v>
      </c>
      <c r="AE3150" t="s">
        <v>3023</v>
      </c>
      <c r="AG3150" t="str">
        <f>_xlfn.XLOOKUP(_aliassen[[#This Row],[standaard functie]],_stdfunctietabel[Standaardfunctie],_stdfunctietabel[standaardafdeling],,0)</f>
        <v>10 montage</v>
      </c>
    </row>
    <row r="3151" spans="30:33">
      <c r="AD3151" t="s">
        <v>57</v>
      </c>
      <c r="AE3151" t="s">
        <v>3024</v>
      </c>
      <c r="AG3151" t="str">
        <f>_xlfn.XLOOKUP(_aliassen[[#This Row],[standaard functie]],_stdfunctietabel[Standaardfunctie],_stdfunctietabel[standaardafdeling],,0)</f>
        <v>10 montage</v>
      </c>
    </row>
    <row r="3152" spans="30:33">
      <c r="AD3152" t="s">
        <v>53</v>
      </c>
      <c r="AE3152" t="s">
        <v>3025</v>
      </c>
      <c r="AG3152" t="str">
        <f>_xlfn.XLOOKUP(_aliassen[[#This Row],[standaard functie]],_stdfunctietabel[Standaardfunctie],_stdfunctietabel[standaardafdeling],,0)</f>
        <v>10 montage</v>
      </c>
    </row>
    <row r="3153" spans="30:33">
      <c r="AD3153" t="s">
        <v>57</v>
      </c>
      <c r="AE3153" t="s">
        <v>3026</v>
      </c>
      <c r="AG3153" t="str">
        <f>_xlfn.XLOOKUP(_aliassen[[#This Row],[standaard functie]],_stdfunctietabel[Standaardfunctie],_stdfunctietabel[standaardafdeling],,0)</f>
        <v>10 montage</v>
      </c>
    </row>
    <row r="3154" spans="30:33">
      <c r="AD3154" t="s">
        <v>57</v>
      </c>
      <c r="AE3154" t="s">
        <v>3027</v>
      </c>
      <c r="AG3154" t="str">
        <f>_xlfn.XLOOKUP(_aliassen[[#This Row],[standaard functie]],_stdfunctietabel[Standaardfunctie],_stdfunctietabel[standaardafdeling],,0)</f>
        <v>10 montage</v>
      </c>
    </row>
    <row r="3155" spans="30:33">
      <c r="AD3155" t="s">
        <v>57</v>
      </c>
      <c r="AE3155" t="s">
        <v>3028</v>
      </c>
      <c r="AG3155" t="str">
        <f>_xlfn.XLOOKUP(_aliassen[[#This Row],[standaard functie]],_stdfunctietabel[Standaardfunctie],_stdfunctietabel[standaardafdeling],,0)</f>
        <v>10 montage</v>
      </c>
    </row>
    <row r="3156" spans="30:33">
      <c r="AD3156" t="s">
        <v>57</v>
      </c>
      <c r="AE3156" t="s">
        <v>3029</v>
      </c>
      <c r="AG3156" t="str">
        <f>_xlfn.XLOOKUP(_aliassen[[#This Row],[standaard functie]],_stdfunctietabel[Standaardfunctie],_stdfunctietabel[standaardafdeling],,0)</f>
        <v>10 montage</v>
      </c>
    </row>
    <row r="3157" spans="30:33">
      <c r="AD3157" t="s">
        <v>57</v>
      </c>
      <c r="AE3157" t="s">
        <v>3030</v>
      </c>
      <c r="AG3157" t="str">
        <f>_xlfn.XLOOKUP(_aliassen[[#This Row],[standaard functie]],_stdfunctietabel[Standaardfunctie],_stdfunctietabel[standaardafdeling],,0)</f>
        <v>10 montage</v>
      </c>
    </row>
    <row r="3158" spans="30:33">
      <c r="AD3158" t="s">
        <v>57</v>
      </c>
      <c r="AE3158" t="s">
        <v>3031</v>
      </c>
      <c r="AG3158" t="str">
        <f>_xlfn.XLOOKUP(_aliassen[[#This Row],[standaard functie]],_stdfunctietabel[Standaardfunctie],_stdfunctietabel[standaardafdeling],,0)</f>
        <v>10 montage</v>
      </c>
    </row>
    <row r="3159" spans="30:33">
      <c r="AD3159" t="s">
        <v>59</v>
      </c>
      <c r="AE3159" t="s">
        <v>3032</v>
      </c>
      <c r="AG3159" t="str">
        <f>_xlfn.XLOOKUP(_aliassen[[#This Row],[standaard functie]],_stdfunctietabel[Standaardfunctie],_stdfunctietabel[standaardafdeling],,0)</f>
        <v>10 montage</v>
      </c>
    </row>
    <row r="3160" spans="30:33">
      <c r="AD3160" t="s">
        <v>57</v>
      </c>
      <c r="AE3160" t="s">
        <v>3032</v>
      </c>
      <c r="AG3160" t="str">
        <f>_xlfn.XLOOKUP(_aliassen[[#This Row],[standaard functie]],_stdfunctietabel[Standaardfunctie],_stdfunctietabel[standaardafdeling],,0)</f>
        <v>10 montage</v>
      </c>
    </row>
    <row r="3161" spans="30:33">
      <c r="AD3161" t="s">
        <v>53</v>
      </c>
      <c r="AE3161" t="s">
        <v>3033</v>
      </c>
      <c r="AG3161" t="str">
        <f>_xlfn.XLOOKUP(_aliassen[[#This Row],[standaard functie]],_stdfunctietabel[Standaardfunctie],_stdfunctietabel[standaardafdeling],,0)</f>
        <v>10 montage</v>
      </c>
    </row>
    <row r="3162" spans="30:33">
      <c r="AD3162" t="s">
        <v>57</v>
      </c>
      <c r="AE3162" t="s">
        <v>3034</v>
      </c>
      <c r="AG3162" t="str">
        <f>_xlfn.XLOOKUP(_aliassen[[#This Row],[standaard functie]],_stdfunctietabel[Standaardfunctie],_stdfunctietabel[standaardafdeling],,0)</f>
        <v>10 montage</v>
      </c>
    </row>
    <row r="3163" spans="30:33">
      <c r="AD3163" t="s">
        <v>57</v>
      </c>
      <c r="AE3163" t="s">
        <v>3035</v>
      </c>
      <c r="AG3163" t="str">
        <f>_xlfn.XLOOKUP(_aliassen[[#This Row],[standaard functie]],_stdfunctietabel[Standaardfunctie],_stdfunctietabel[standaardafdeling],,0)</f>
        <v>10 montage</v>
      </c>
    </row>
    <row r="3164" spans="30:33">
      <c r="AD3164" t="s">
        <v>53</v>
      </c>
      <c r="AE3164" t="s">
        <v>3036</v>
      </c>
      <c r="AG3164" t="str">
        <f>_xlfn.XLOOKUP(_aliassen[[#This Row],[standaard functie]],_stdfunctietabel[Standaardfunctie],_stdfunctietabel[standaardafdeling],,0)</f>
        <v>10 montage</v>
      </c>
    </row>
    <row r="3165" spans="30:33">
      <c r="AD3165" t="s">
        <v>53</v>
      </c>
      <c r="AE3165" t="s">
        <v>3037</v>
      </c>
      <c r="AG3165" t="str">
        <f>_xlfn.XLOOKUP(_aliassen[[#This Row],[standaard functie]],_stdfunctietabel[Standaardfunctie],_stdfunctietabel[standaardafdeling],,0)</f>
        <v>10 montage</v>
      </c>
    </row>
    <row r="3166" spans="30:33">
      <c r="AD3166" t="s">
        <v>53</v>
      </c>
      <c r="AE3166" t="s">
        <v>3038</v>
      </c>
      <c r="AG3166" t="str">
        <f>_xlfn.XLOOKUP(_aliassen[[#This Row],[standaard functie]],_stdfunctietabel[Standaardfunctie],_stdfunctietabel[standaardafdeling],,0)</f>
        <v>10 montage</v>
      </c>
    </row>
    <row r="3167" spans="30:33">
      <c r="AD3167" t="s">
        <v>53</v>
      </c>
      <c r="AE3167" t="s">
        <v>3039</v>
      </c>
      <c r="AG3167" t="str">
        <f>_xlfn.XLOOKUP(_aliassen[[#This Row],[standaard functie]],_stdfunctietabel[Standaardfunctie],_stdfunctietabel[standaardafdeling],,0)</f>
        <v>10 montage</v>
      </c>
    </row>
    <row r="3168" spans="30:33">
      <c r="AD3168" t="s">
        <v>61</v>
      </c>
      <c r="AE3168" t="s">
        <v>3040</v>
      </c>
      <c r="AG3168" t="str">
        <f>_xlfn.XLOOKUP(_aliassen[[#This Row],[standaard functie]],_stdfunctietabel[Standaardfunctie],_stdfunctietabel[standaardafdeling],,0)</f>
        <v>10 montage</v>
      </c>
    </row>
    <row r="3169" spans="30:33">
      <c r="AD3169" t="s">
        <v>57</v>
      </c>
      <c r="AE3169" t="s">
        <v>3040</v>
      </c>
      <c r="AG3169" t="str">
        <f>_xlfn.XLOOKUP(_aliassen[[#This Row],[standaard functie]],_stdfunctietabel[Standaardfunctie],_stdfunctietabel[standaardafdeling],,0)</f>
        <v>10 montage</v>
      </c>
    </row>
    <row r="3170" spans="30:33">
      <c r="AD3170" t="s">
        <v>74</v>
      </c>
      <c r="AE3170" t="s">
        <v>3040</v>
      </c>
      <c r="AG3170" t="str">
        <f>_xlfn.XLOOKUP(_aliassen[[#This Row],[standaard functie]],_stdfunctietabel[Standaardfunctie],_stdfunctietabel[standaardafdeling],,0)</f>
        <v>11 service montage</v>
      </c>
    </row>
    <row r="3171" spans="30:33">
      <c r="AD3171" t="s">
        <v>57</v>
      </c>
      <c r="AE3171" t="s">
        <v>3041</v>
      </c>
      <c r="AG3171" t="str">
        <f>_xlfn.XLOOKUP(_aliassen[[#This Row],[standaard functie]],_stdfunctietabel[Standaardfunctie],_stdfunctietabel[standaardafdeling],,0)</f>
        <v>10 montage</v>
      </c>
    </row>
    <row r="3172" spans="30:33">
      <c r="AD3172" t="s">
        <v>60</v>
      </c>
      <c r="AE3172" t="s">
        <v>3042</v>
      </c>
      <c r="AG3172" t="str">
        <f>_xlfn.XLOOKUP(_aliassen[[#This Row],[standaard functie]],_stdfunctietabel[Standaardfunctie],_stdfunctietabel[standaardafdeling],,0)</f>
        <v>10 montage</v>
      </c>
    </row>
    <row r="3173" spans="30:33">
      <c r="AD3173" t="s">
        <v>59</v>
      </c>
      <c r="AE3173" t="s">
        <v>3042</v>
      </c>
      <c r="AG3173" t="str">
        <f>_xlfn.XLOOKUP(_aliassen[[#This Row],[standaard functie]],_stdfunctietabel[Standaardfunctie],_stdfunctietabel[standaardafdeling],,0)</f>
        <v>10 montage</v>
      </c>
    </row>
    <row r="3174" spans="30:33">
      <c r="AD3174" t="s">
        <v>57</v>
      </c>
      <c r="AE3174" t="s">
        <v>3042</v>
      </c>
      <c r="AG3174" t="str">
        <f>_xlfn.XLOOKUP(_aliassen[[#This Row],[standaard functie]],_stdfunctietabel[Standaardfunctie],_stdfunctietabel[standaardafdeling],,0)</f>
        <v>10 montage</v>
      </c>
    </row>
    <row r="3175" spans="30:33">
      <c r="AD3175" t="s">
        <v>57</v>
      </c>
      <c r="AE3175" t="s">
        <v>3043</v>
      </c>
      <c r="AG3175" t="str">
        <f>_xlfn.XLOOKUP(_aliassen[[#This Row],[standaard functie]],_stdfunctietabel[Standaardfunctie],_stdfunctietabel[standaardafdeling],,0)</f>
        <v>10 montage</v>
      </c>
    </row>
    <row r="3176" spans="30:33">
      <c r="AD3176" t="s">
        <v>57</v>
      </c>
      <c r="AE3176" t="s">
        <v>3044</v>
      </c>
      <c r="AG3176" t="str">
        <f>_xlfn.XLOOKUP(_aliassen[[#This Row],[standaard functie]],_stdfunctietabel[Standaardfunctie],_stdfunctietabel[standaardafdeling],,0)</f>
        <v>10 montage</v>
      </c>
    </row>
    <row r="3177" spans="30:33">
      <c r="AD3177" t="s">
        <v>53</v>
      </c>
      <c r="AE3177" t="s">
        <v>3045</v>
      </c>
      <c r="AG3177" t="str">
        <f>_xlfn.XLOOKUP(_aliassen[[#This Row],[standaard functie]],_stdfunctietabel[Standaardfunctie],_stdfunctietabel[standaardafdeling],,0)</f>
        <v>10 montage</v>
      </c>
    </row>
    <row r="3178" spans="30:33">
      <c r="AD3178" t="s">
        <v>61</v>
      </c>
      <c r="AE3178" t="s">
        <v>3046</v>
      </c>
      <c r="AG3178" t="str">
        <f>_xlfn.XLOOKUP(_aliassen[[#This Row],[standaard functie]],_stdfunctietabel[Standaardfunctie],_stdfunctietabel[standaardafdeling],,0)</f>
        <v>10 montage</v>
      </c>
    </row>
    <row r="3179" spans="30:33">
      <c r="AD3179" t="s">
        <v>57</v>
      </c>
      <c r="AE3179" t="s">
        <v>3047</v>
      </c>
      <c r="AG3179" t="str">
        <f>_xlfn.XLOOKUP(_aliassen[[#This Row],[standaard functie]],_stdfunctietabel[Standaardfunctie],_stdfunctietabel[standaardafdeling],,0)</f>
        <v>10 montage</v>
      </c>
    </row>
    <row r="3180" spans="30:33">
      <c r="AD3180" t="s">
        <v>57</v>
      </c>
      <c r="AE3180" t="s">
        <v>3048</v>
      </c>
      <c r="AG3180" t="str">
        <f>_xlfn.XLOOKUP(_aliassen[[#This Row],[standaard functie]],_stdfunctietabel[Standaardfunctie],_stdfunctietabel[standaardafdeling],,0)</f>
        <v>10 montage</v>
      </c>
    </row>
    <row r="3181" spans="30:33">
      <c r="AD3181" t="s">
        <v>57</v>
      </c>
      <c r="AE3181" t="s">
        <v>3049</v>
      </c>
      <c r="AG3181" t="str">
        <f>_xlfn.XLOOKUP(_aliassen[[#This Row],[standaard functie]],_stdfunctietabel[Standaardfunctie],_stdfunctietabel[standaardafdeling],,0)</f>
        <v>10 montage</v>
      </c>
    </row>
    <row r="3182" spans="30:33">
      <c r="AD3182" t="s">
        <v>57</v>
      </c>
      <c r="AE3182" t="s">
        <v>3050</v>
      </c>
      <c r="AG3182" t="str">
        <f>_xlfn.XLOOKUP(_aliassen[[#This Row],[standaard functie]],_stdfunctietabel[Standaardfunctie],_stdfunctietabel[standaardafdeling],,0)</f>
        <v>10 montage</v>
      </c>
    </row>
    <row r="3183" spans="30:33">
      <c r="AD3183" t="s">
        <v>57</v>
      </c>
      <c r="AE3183" t="s">
        <v>3051</v>
      </c>
      <c r="AG3183" t="str">
        <f>_xlfn.XLOOKUP(_aliassen[[#This Row],[standaard functie]],_stdfunctietabel[Standaardfunctie],_stdfunctietabel[standaardafdeling],,0)</f>
        <v>10 montage</v>
      </c>
    </row>
    <row r="3184" spans="30:33">
      <c r="AD3184" t="s">
        <v>60</v>
      </c>
      <c r="AE3184" t="s">
        <v>3052</v>
      </c>
      <c r="AG3184" t="str">
        <f>_xlfn.XLOOKUP(_aliassen[[#This Row],[standaard functie]],_stdfunctietabel[Standaardfunctie],_stdfunctietabel[standaardafdeling],,0)</f>
        <v>10 montage</v>
      </c>
    </row>
    <row r="3185" spans="30:33">
      <c r="AD3185" t="s">
        <v>57</v>
      </c>
      <c r="AE3185" t="s">
        <v>3053</v>
      </c>
      <c r="AG3185" t="str">
        <f>_xlfn.XLOOKUP(_aliassen[[#This Row],[standaard functie]],_stdfunctietabel[Standaardfunctie],_stdfunctietabel[standaardafdeling],,0)</f>
        <v>10 montage</v>
      </c>
    </row>
    <row r="3186" spans="30:33">
      <c r="AD3186" t="s">
        <v>74</v>
      </c>
      <c r="AE3186" t="s">
        <v>3053</v>
      </c>
      <c r="AG3186" t="str">
        <f>_xlfn.XLOOKUP(_aliassen[[#This Row],[standaard functie]],_stdfunctietabel[Standaardfunctie],_stdfunctietabel[standaardafdeling],,0)</f>
        <v>11 service montage</v>
      </c>
    </row>
    <row r="3187" spans="30:33">
      <c r="AD3187" t="s">
        <v>74</v>
      </c>
      <c r="AE3187" t="s">
        <v>3054</v>
      </c>
      <c r="AG3187" t="str">
        <f>_xlfn.XLOOKUP(_aliassen[[#This Row],[standaard functie]],_stdfunctietabel[Standaardfunctie],_stdfunctietabel[standaardafdeling],,0)</f>
        <v>11 service montage</v>
      </c>
    </row>
    <row r="3188" spans="30:33">
      <c r="AD3188" t="s">
        <v>59</v>
      </c>
      <c r="AE3188" t="s">
        <v>3055</v>
      </c>
      <c r="AG3188" t="str">
        <f>_xlfn.XLOOKUP(_aliassen[[#This Row],[standaard functie]],_stdfunctietabel[Standaardfunctie],_stdfunctietabel[standaardafdeling],,0)</f>
        <v>10 montage</v>
      </c>
    </row>
    <row r="3189" spans="30:33">
      <c r="AD3189" t="s">
        <v>59</v>
      </c>
      <c r="AE3189" t="s">
        <v>3056</v>
      </c>
      <c r="AG3189" t="str">
        <f>_xlfn.XLOOKUP(_aliassen[[#This Row],[standaard functie]],_stdfunctietabel[Standaardfunctie],_stdfunctietabel[standaardafdeling],,0)</f>
        <v>10 montage</v>
      </c>
    </row>
    <row r="3190" spans="30:33">
      <c r="AD3190" t="s">
        <v>59</v>
      </c>
      <c r="AE3190" t="s">
        <v>3057</v>
      </c>
      <c r="AG3190" t="str">
        <f>_xlfn.XLOOKUP(_aliassen[[#This Row],[standaard functie]],_stdfunctietabel[Standaardfunctie],_stdfunctietabel[standaardafdeling],,0)</f>
        <v>10 montage</v>
      </c>
    </row>
    <row r="3191" spans="30:33">
      <c r="AD3191" t="s">
        <v>57</v>
      </c>
      <c r="AE3191" t="s">
        <v>3058</v>
      </c>
      <c r="AG3191" t="str">
        <f>_xlfn.XLOOKUP(_aliassen[[#This Row],[standaard functie]],_stdfunctietabel[Standaardfunctie],_stdfunctietabel[standaardafdeling],,0)</f>
        <v>10 montage</v>
      </c>
    </row>
    <row r="3192" spans="30:33">
      <c r="AD3192" t="s">
        <v>57</v>
      </c>
      <c r="AE3192" t="s">
        <v>3059</v>
      </c>
      <c r="AG3192" t="str">
        <f>_xlfn.XLOOKUP(_aliassen[[#This Row],[standaard functie]],_stdfunctietabel[Standaardfunctie],_stdfunctietabel[standaardafdeling],,0)</f>
        <v>10 montage</v>
      </c>
    </row>
    <row r="3193" spans="30:33">
      <c r="AD3193" t="s">
        <v>57</v>
      </c>
      <c r="AE3193" t="s">
        <v>3060</v>
      </c>
      <c r="AG3193" t="str">
        <f>_xlfn.XLOOKUP(_aliassen[[#This Row],[standaard functie]],_stdfunctietabel[Standaardfunctie],_stdfunctietabel[standaardafdeling],,0)</f>
        <v>10 montage</v>
      </c>
    </row>
    <row r="3194" spans="30:33">
      <c r="AD3194" t="s">
        <v>57</v>
      </c>
      <c r="AE3194" t="s">
        <v>3061</v>
      </c>
      <c r="AG3194" t="str">
        <f>_xlfn.XLOOKUP(_aliassen[[#This Row],[standaard functie]],_stdfunctietabel[Standaardfunctie],_stdfunctietabel[standaardafdeling],,0)</f>
        <v>10 montage</v>
      </c>
    </row>
    <row r="3195" spans="30:33">
      <c r="AD3195" t="s">
        <v>53</v>
      </c>
      <c r="AE3195" t="s">
        <v>3062</v>
      </c>
      <c r="AG3195" t="str">
        <f>_xlfn.XLOOKUP(_aliassen[[#This Row],[standaard functie]],_stdfunctietabel[Standaardfunctie],_stdfunctietabel[standaardafdeling],,0)</f>
        <v>10 montage</v>
      </c>
    </row>
    <row r="3196" spans="30:33">
      <c r="AD3196" t="s">
        <v>57</v>
      </c>
      <c r="AE3196" t="s">
        <v>3063</v>
      </c>
      <c r="AG3196" t="str">
        <f>_xlfn.XLOOKUP(_aliassen[[#This Row],[standaard functie]],_stdfunctietabel[Standaardfunctie],_stdfunctietabel[standaardafdeling],,0)</f>
        <v>10 montage</v>
      </c>
    </row>
    <row r="3197" spans="30:33">
      <c r="AD3197" t="s">
        <v>74</v>
      </c>
      <c r="AE3197" t="s">
        <v>3063</v>
      </c>
      <c r="AG3197" t="str">
        <f>_xlfn.XLOOKUP(_aliassen[[#This Row],[standaard functie]],_stdfunctietabel[Standaardfunctie],_stdfunctietabel[standaardafdeling],,0)</f>
        <v>11 service montage</v>
      </c>
    </row>
    <row r="3198" spans="30:33">
      <c r="AD3198" t="s">
        <v>57</v>
      </c>
      <c r="AE3198" t="s">
        <v>3064</v>
      </c>
      <c r="AG3198" t="str">
        <f>_xlfn.XLOOKUP(_aliassen[[#This Row],[standaard functie]],_stdfunctietabel[Standaardfunctie],_stdfunctietabel[standaardafdeling],,0)</f>
        <v>10 montage</v>
      </c>
    </row>
    <row r="3199" spans="30:33">
      <c r="AD3199" t="s">
        <v>53</v>
      </c>
      <c r="AE3199" t="s">
        <v>3065</v>
      </c>
      <c r="AG3199" t="str">
        <f>_xlfn.XLOOKUP(_aliassen[[#This Row],[standaard functie]],_stdfunctietabel[Standaardfunctie],_stdfunctietabel[standaardafdeling],,0)</f>
        <v>10 montage</v>
      </c>
    </row>
    <row r="3200" spans="30:33">
      <c r="AD3200" t="s">
        <v>57</v>
      </c>
      <c r="AE3200" t="s">
        <v>3066</v>
      </c>
      <c r="AG3200" t="str">
        <f>_xlfn.XLOOKUP(_aliassen[[#This Row],[standaard functie]],_stdfunctietabel[Standaardfunctie],_stdfunctietabel[standaardafdeling],,0)</f>
        <v>10 montage</v>
      </c>
    </row>
    <row r="3201" spans="30:33">
      <c r="AD3201" t="s">
        <v>59</v>
      </c>
      <c r="AE3201" t="s">
        <v>3067</v>
      </c>
      <c r="AG3201" t="str">
        <f>_xlfn.XLOOKUP(_aliassen[[#This Row],[standaard functie]],_stdfunctietabel[Standaardfunctie],_stdfunctietabel[standaardafdeling],,0)</f>
        <v>10 montage</v>
      </c>
    </row>
    <row r="3202" spans="30:33">
      <c r="AD3202" t="s">
        <v>57</v>
      </c>
      <c r="AE3202" t="s">
        <v>3067</v>
      </c>
      <c r="AG3202" t="str">
        <f>_xlfn.XLOOKUP(_aliassen[[#This Row],[standaard functie]],_stdfunctietabel[Standaardfunctie],_stdfunctietabel[standaardafdeling],,0)</f>
        <v>10 montage</v>
      </c>
    </row>
    <row r="3203" spans="30:33">
      <c r="AD3203" t="s">
        <v>57</v>
      </c>
      <c r="AE3203" t="s">
        <v>3068</v>
      </c>
      <c r="AG3203" t="str">
        <f>_xlfn.XLOOKUP(_aliassen[[#This Row],[standaard functie]],_stdfunctietabel[Standaardfunctie],_stdfunctietabel[standaardafdeling],,0)</f>
        <v>10 montage</v>
      </c>
    </row>
    <row r="3204" spans="30:33">
      <c r="AD3204" t="s">
        <v>74</v>
      </c>
      <c r="AE3204" t="s">
        <v>3069</v>
      </c>
      <c r="AG3204" t="str">
        <f>_xlfn.XLOOKUP(_aliassen[[#This Row],[standaard functie]],_stdfunctietabel[Standaardfunctie],_stdfunctietabel[standaardafdeling],,0)</f>
        <v>11 service montage</v>
      </c>
    </row>
    <row r="3205" spans="30:33">
      <c r="AD3205" t="s">
        <v>57</v>
      </c>
      <c r="AE3205" t="s">
        <v>3070</v>
      </c>
      <c r="AG3205" t="str">
        <f>_xlfn.XLOOKUP(_aliassen[[#This Row],[standaard functie]],_stdfunctietabel[Standaardfunctie],_stdfunctietabel[standaardafdeling],,0)</f>
        <v>10 montage</v>
      </c>
    </row>
    <row r="3206" spans="30:33">
      <c r="AD3206" t="s">
        <v>59</v>
      </c>
      <c r="AE3206" t="s">
        <v>3071</v>
      </c>
      <c r="AG3206" t="str">
        <f>_xlfn.XLOOKUP(_aliassen[[#This Row],[standaard functie]],_stdfunctietabel[Standaardfunctie],_stdfunctietabel[standaardafdeling],,0)</f>
        <v>10 montage</v>
      </c>
    </row>
    <row r="3207" spans="30:33">
      <c r="AD3207" t="s">
        <v>74</v>
      </c>
      <c r="AE3207" t="s">
        <v>3072</v>
      </c>
      <c r="AG3207" t="str">
        <f>_xlfn.XLOOKUP(_aliassen[[#This Row],[standaard functie]],_stdfunctietabel[Standaardfunctie],_stdfunctietabel[standaardafdeling],,0)</f>
        <v>11 service montage</v>
      </c>
    </row>
    <row r="3208" spans="30:33">
      <c r="AD3208" t="s">
        <v>61</v>
      </c>
      <c r="AE3208" t="s">
        <v>3073</v>
      </c>
      <c r="AG3208" t="str">
        <f>_xlfn.XLOOKUP(_aliassen[[#This Row],[standaard functie]],_stdfunctietabel[Standaardfunctie],_stdfunctietabel[standaardafdeling],,0)</f>
        <v>10 montage</v>
      </c>
    </row>
    <row r="3209" spans="30:33">
      <c r="AD3209" t="s">
        <v>61</v>
      </c>
      <c r="AE3209" t="s">
        <v>3074</v>
      </c>
      <c r="AG3209" t="str">
        <f>_xlfn.XLOOKUP(_aliassen[[#This Row],[standaard functie]],_stdfunctietabel[Standaardfunctie],_stdfunctietabel[standaardafdeling],,0)</f>
        <v>10 montage</v>
      </c>
    </row>
    <row r="3210" spans="30:33">
      <c r="AD3210" t="s">
        <v>74</v>
      </c>
      <c r="AE3210" t="s">
        <v>3075</v>
      </c>
      <c r="AG3210" t="str">
        <f>_xlfn.XLOOKUP(_aliassen[[#This Row],[standaard functie]],_stdfunctietabel[Standaardfunctie],_stdfunctietabel[standaardafdeling],,0)</f>
        <v>11 service montage</v>
      </c>
    </row>
    <row r="3211" spans="30:33">
      <c r="AD3211" t="s">
        <v>57</v>
      </c>
      <c r="AE3211" t="s">
        <v>3076</v>
      </c>
      <c r="AG3211" t="str">
        <f>_xlfn.XLOOKUP(_aliassen[[#This Row],[standaard functie]],_stdfunctietabel[Standaardfunctie],_stdfunctietabel[standaardafdeling],,0)</f>
        <v>10 montage</v>
      </c>
    </row>
    <row r="3212" spans="30:33">
      <c r="AD3212" t="s">
        <v>57</v>
      </c>
      <c r="AE3212" t="s">
        <v>3077</v>
      </c>
      <c r="AG3212" t="str">
        <f>_xlfn.XLOOKUP(_aliassen[[#This Row],[standaard functie]],_stdfunctietabel[Standaardfunctie],_stdfunctietabel[standaardafdeling],,0)</f>
        <v>10 montage</v>
      </c>
    </row>
    <row r="3213" spans="30:33">
      <c r="AD3213" t="s">
        <v>57</v>
      </c>
      <c r="AE3213" t="s">
        <v>3078</v>
      </c>
      <c r="AG3213" t="str">
        <f>_xlfn.XLOOKUP(_aliassen[[#This Row],[standaard functie]],_stdfunctietabel[Standaardfunctie],_stdfunctietabel[standaardafdeling],,0)</f>
        <v>10 montage</v>
      </c>
    </row>
    <row r="3214" spans="30:33">
      <c r="AD3214" t="s">
        <v>66</v>
      </c>
      <c r="AE3214" t="s">
        <v>3079</v>
      </c>
      <c r="AG3214" t="str">
        <f>_xlfn.XLOOKUP(_aliassen[[#This Row],[standaard functie]],_stdfunctietabel[Standaardfunctie],_stdfunctietabel[standaardafdeling],,0)</f>
        <v>10 montage</v>
      </c>
    </row>
    <row r="3215" spans="30:33">
      <c r="AD3215" t="s">
        <v>57</v>
      </c>
      <c r="AE3215" t="s">
        <v>3080</v>
      </c>
      <c r="AG3215" t="str">
        <f>_xlfn.XLOOKUP(_aliassen[[#This Row],[standaard functie]],_stdfunctietabel[Standaardfunctie],_stdfunctietabel[standaardafdeling],,0)</f>
        <v>10 montage</v>
      </c>
    </row>
    <row r="3216" spans="30:33">
      <c r="AD3216" t="s">
        <v>205</v>
      </c>
      <c r="AE3216" t="s">
        <v>3081</v>
      </c>
      <c r="AG3216" t="str">
        <f>_xlfn.XLOOKUP(_aliassen[[#This Row],[standaard functie]],_stdfunctietabel[Standaardfunctie],_stdfunctietabel[standaardafdeling],,0)</f>
        <v>27 projectleiding</v>
      </c>
    </row>
    <row r="3217" spans="30:33">
      <c r="AD3217" t="s">
        <v>60</v>
      </c>
      <c r="AE3217" t="s">
        <v>3082</v>
      </c>
      <c r="AG3217" t="str">
        <f>_xlfn.XLOOKUP(_aliassen[[#This Row],[standaard functie]],_stdfunctietabel[Standaardfunctie],_stdfunctietabel[standaardafdeling],,0)</f>
        <v>10 montage</v>
      </c>
    </row>
    <row r="3218" spans="30:33">
      <c r="AD3218" t="s">
        <v>57</v>
      </c>
      <c r="AE3218" t="s">
        <v>3082</v>
      </c>
      <c r="AG3218" t="str">
        <f>_xlfn.XLOOKUP(_aliassen[[#This Row],[standaard functie]],_stdfunctietabel[Standaardfunctie],_stdfunctietabel[standaardafdeling],,0)</f>
        <v>10 montage</v>
      </c>
    </row>
    <row r="3219" spans="30:33">
      <c r="AD3219" t="s">
        <v>57</v>
      </c>
      <c r="AE3219" t="s">
        <v>3083</v>
      </c>
      <c r="AG3219" t="str">
        <f>_xlfn.XLOOKUP(_aliassen[[#This Row],[standaard functie]],_stdfunctietabel[Standaardfunctie],_stdfunctietabel[standaardafdeling],,0)</f>
        <v>10 montage</v>
      </c>
    </row>
    <row r="3220" spans="30:33">
      <c r="AD3220" t="s">
        <v>57</v>
      </c>
      <c r="AE3220" t="s">
        <v>3084</v>
      </c>
      <c r="AG3220" t="str">
        <f>_xlfn.XLOOKUP(_aliassen[[#This Row],[standaard functie]],_stdfunctietabel[Standaardfunctie],_stdfunctietabel[standaardafdeling],,0)</f>
        <v>10 montage</v>
      </c>
    </row>
    <row r="3221" spans="30:33">
      <c r="AD3221" t="s">
        <v>60</v>
      </c>
      <c r="AE3221" t="s">
        <v>3085</v>
      </c>
      <c r="AG3221" t="str">
        <f>_xlfn.XLOOKUP(_aliassen[[#This Row],[standaard functie]],_stdfunctietabel[Standaardfunctie],_stdfunctietabel[standaardafdeling],,0)</f>
        <v>10 montage</v>
      </c>
    </row>
    <row r="3222" spans="30:33">
      <c r="AD3222" t="s">
        <v>59</v>
      </c>
      <c r="AE3222" t="s">
        <v>3085</v>
      </c>
      <c r="AG3222" t="str">
        <f>_xlfn.XLOOKUP(_aliassen[[#This Row],[standaard functie]],_stdfunctietabel[Standaardfunctie],_stdfunctietabel[standaardafdeling],,0)</f>
        <v>10 montage</v>
      </c>
    </row>
    <row r="3223" spans="30:33">
      <c r="AD3223" t="s">
        <v>57</v>
      </c>
      <c r="AE3223" t="s">
        <v>3085</v>
      </c>
      <c r="AG3223" t="str">
        <f>_xlfn.XLOOKUP(_aliassen[[#This Row],[standaard functie]],_stdfunctietabel[Standaardfunctie],_stdfunctietabel[standaardafdeling],,0)</f>
        <v>10 montage</v>
      </c>
    </row>
    <row r="3224" spans="30:33">
      <c r="AD3224" t="s">
        <v>57</v>
      </c>
      <c r="AE3224" t="s">
        <v>3086</v>
      </c>
      <c r="AG3224" t="str">
        <f>_xlfn.XLOOKUP(_aliassen[[#This Row],[standaard functie]],_stdfunctietabel[Standaardfunctie],_stdfunctietabel[standaardafdeling],,0)</f>
        <v>10 montage</v>
      </c>
    </row>
    <row r="3225" spans="30:33">
      <c r="AD3225" t="s">
        <v>59</v>
      </c>
      <c r="AE3225" t="s">
        <v>3087</v>
      </c>
      <c r="AG3225" t="str">
        <f>_xlfn.XLOOKUP(_aliassen[[#This Row],[standaard functie]],_stdfunctietabel[Standaardfunctie],_stdfunctietabel[standaardafdeling],,0)</f>
        <v>10 montage</v>
      </c>
    </row>
    <row r="3226" spans="30:33">
      <c r="AD3226" t="s">
        <v>57</v>
      </c>
      <c r="AE3226" t="s">
        <v>3088</v>
      </c>
      <c r="AG3226" t="str">
        <f>_xlfn.XLOOKUP(_aliassen[[#This Row],[standaard functie]],_stdfunctietabel[Standaardfunctie],_stdfunctietabel[standaardafdeling],,0)</f>
        <v>10 montage</v>
      </c>
    </row>
    <row r="3227" spans="30:33">
      <c r="AD3227" t="s">
        <v>57</v>
      </c>
      <c r="AE3227" t="s">
        <v>3089</v>
      </c>
      <c r="AG3227" t="str">
        <f>_xlfn.XLOOKUP(_aliassen[[#This Row],[standaard functie]],_stdfunctietabel[Standaardfunctie],_stdfunctietabel[standaardafdeling],,0)</f>
        <v>10 montage</v>
      </c>
    </row>
    <row r="3228" spans="30:33">
      <c r="AD3228" t="s">
        <v>57</v>
      </c>
      <c r="AE3228" t="s">
        <v>3090</v>
      </c>
      <c r="AG3228" t="str">
        <f>_xlfn.XLOOKUP(_aliassen[[#This Row],[standaard functie]],_stdfunctietabel[Standaardfunctie],_stdfunctietabel[standaardafdeling],,0)</f>
        <v>10 montage</v>
      </c>
    </row>
    <row r="3229" spans="30:33">
      <c r="AD3229" t="s">
        <v>57</v>
      </c>
      <c r="AE3229" t="s">
        <v>3091</v>
      </c>
      <c r="AG3229" t="str">
        <f>_xlfn.XLOOKUP(_aliassen[[#This Row],[standaard functie]],_stdfunctietabel[Standaardfunctie],_stdfunctietabel[standaardafdeling],,0)</f>
        <v>10 montage</v>
      </c>
    </row>
    <row r="3230" spans="30:33">
      <c r="AD3230" t="s">
        <v>57</v>
      </c>
      <c r="AE3230" t="s">
        <v>3092</v>
      </c>
      <c r="AG3230" t="str">
        <f>_xlfn.XLOOKUP(_aliassen[[#This Row],[standaard functie]],_stdfunctietabel[Standaardfunctie],_stdfunctietabel[standaardafdeling],,0)</f>
        <v>10 montage</v>
      </c>
    </row>
    <row r="3231" spans="30:33">
      <c r="AD3231" t="s">
        <v>57</v>
      </c>
      <c r="AE3231" t="s">
        <v>3093</v>
      </c>
      <c r="AG3231" t="str">
        <f>_xlfn.XLOOKUP(_aliassen[[#This Row],[standaard functie]],_stdfunctietabel[Standaardfunctie],_stdfunctietabel[standaardafdeling],,0)</f>
        <v>10 montage</v>
      </c>
    </row>
    <row r="3232" spans="30:33">
      <c r="AD3232" t="s">
        <v>59</v>
      </c>
      <c r="AE3232" t="s">
        <v>3094</v>
      </c>
      <c r="AG3232" t="str">
        <f>_xlfn.XLOOKUP(_aliassen[[#This Row],[standaard functie]],_stdfunctietabel[Standaardfunctie],_stdfunctietabel[standaardafdeling],,0)</f>
        <v>10 montage</v>
      </c>
    </row>
    <row r="3233" spans="30:33">
      <c r="AD3233" t="s">
        <v>60</v>
      </c>
      <c r="AE3233" t="s">
        <v>3095</v>
      </c>
      <c r="AG3233" t="str">
        <f>_xlfn.XLOOKUP(_aliassen[[#This Row],[standaard functie]],_stdfunctietabel[Standaardfunctie],_stdfunctietabel[standaardafdeling],,0)</f>
        <v>10 montage</v>
      </c>
    </row>
    <row r="3234" spans="30:33">
      <c r="AD3234" t="s">
        <v>60</v>
      </c>
      <c r="AE3234" t="s">
        <v>3096</v>
      </c>
      <c r="AG3234" t="str">
        <f>_xlfn.XLOOKUP(_aliassen[[#This Row],[standaard functie]],_stdfunctietabel[Standaardfunctie],_stdfunctietabel[standaardafdeling],,0)</f>
        <v>10 montage</v>
      </c>
    </row>
    <row r="3235" spans="30:33">
      <c r="AD3235" t="s">
        <v>57</v>
      </c>
      <c r="AE3235" t="s">
        <v>3097</v>
      </c>
      <c r="AG3235" t="str">
        <f>_xlfn.XLOOKUP(_aliassen[[#This Row],[standaard functie]],_stdfunctietabel[Standaardfunctie],_stdfunctietabel[standaardafdeling],,0)</f>
        <v>10 montage</v>
      </c>
    </row>
    <row r="3236" spans="30:33">
      <c r="AD3236" t="s">
        <v>66</v>
      </c>
      <c r="AE3236" t="s">
        <v>3098</v>
      </c>
      <c r="AG3236" t="str">
        <f>_xlfn.XLOOKUP(_aliassen[[#This Row],[standaard functie]],_stdfunctietabel[Standaardfunctie],_stdfunctietabel[standaardafdeling],,0)</f>
        <v>10 montage</v>
      </c>
    </row>
    <row r="3237" spans="30:33">
      <c r="AD3237" t="s">
        <v>57</v>
      </c>
      <c r="AE3237" t="s">
        <v>3098</v>
      </c>
      <c r="AG3237" t="str">
        <f>_xlfn.XLOOKUP(_aliassen[[#This Row],[standaard functie]],_stdfunctietabel[Standaardfunctie],_stdfunctietabel[standaardafdeling],,0)</f>
        <v>10 montage</v>
      </c>
    </row>
    <row r="3238" spans="30:33">
      <c r="AD3238" t="s">
        <v>57</v>
      </c>
      <c r="AE3238" t="s">
        <v>3099</v>
      </c>
      <c r="AG3238" t="str">
        <f>_xlfn.XLOOKUP(_aliassen[[#This Row],[standaard functie]],_stdfunctietabel[Standaardfunctie],_stdfunctietabel[standaardafdeling],,0)</f>
        <v>10 montage</v>
      </c>
    </row>
    <row r="3239" spans="30:33">
      <c r="AD3239" t="s">
        <v>181</v>
      </c>
      <c r="AE3239" t="s">
        <v>3100</v>
      </c>
      <c r="AG3239" t="str">
        <f>_xlfn.XLOOKUP(_aliassen[[#This Row],[standaard functie]],_stdfunctietabel[Standaardfunctie],_stdfunctietabel[standaardafdeling],,0)</f>
        <v>26 magazijn</v>
      </c>
    </row>
    <row r="3240" spans="30:33">
      <c r="AD3240" t="s">
        <v>57</v>
      </c>
      <c r="AE3240" t="s">
        <v>3101</v>
      </c>
      <c r="AG3240" t="str">
        <f>_xlfn.XLOOKUP(_aliassen[[#This Row],[standaard functie]],_stdfunctietabel[Standaardfunctie],_stdfunctietabel[standaardafdeling],,0)</f>
        <v>10 montage</v>
      </c>
    </row>
    <row r="3241" spans="30:33">
      <c r="AD3241" t="s">
        <v>57</v>
      </c>
      <c r="AE3241" t="s">
        <v>3102</v>
      </c>
      <c r="AG3241" t="str">
        <f>_xlfn.XLOOKUP(_aliassen[[#This Row],[standaard functie]],_stdfunctietabel[Standaardfunctie],_stdfunctietabel[standaardafdeling],,0)</f>
        <v>10 montage</v>
      </c>
    </row>
    <row r="3242" spans="30:33">
      <c r="AD3242" t="s">
        <v>57</v>
      </c>
      <c r="AE3242" t="s">
        <v>3103</v>
      </c>
      <c r="AG3242" t="str">
        <f>_xlfn.XLOOKUP(_aliassen[[#This Row],[standaard functie]],_stdfunctietabel[Standaardfunctie],_stdfunctietabel[standaardafdeling],,0)</f>
        <v>10 montage</v>
      </c>
    </row>
    <row r="3243" spans="30:33">
      <c r="AD3243" t="s">
        <v>57</v>
      </c>
      <c r="AE3243" t="s">
        <v>3104</v>
      </c>
      <c r="AG3243" t="str">
        <f>_xlfn.XLOOKUP(_aliassen[[#This Row],[standaard functie]],_stdfunctietabel[Standaardfunctie],_stdfunctietabel[standaardafdeling],,0)</f>
        <v>10 montage</v>
      </c>
    </row>
    <row r="3244" spans="30:33">
      <c r="AD3244" t="s">
        <v>57</v>
      </c>
      <c r="AE3244" t="s">
        <v>3105</v>
      </c>
      <c r="AG3244" t="str">
        <f>_xlfn.XLOOKUP(_aliassen[[#This Row],[standaard functie]],_stdfunctietabel[Standaardfunctie],_stdfunctietabel[standaardafdeling],,0)</f>
        <v>10 montage</v>
      </c>
    </row>
    <row r="3245" spans="30:33">
      <c r="AD3245" t="s">
        <v>276</v>
      </c>
      <c r="AE3245" t="s">
        <v>3106</v>
      </c>
      <c r="AG3245">
        <f>_xlfn.XLOOKUP(_aliassen[[#This Row],[standaard functie]],_stdfunctietabel[Standaardfunctie],_stdfunctietabel[standaardafdeling],,0)</f>
        <v>0</v>
      </c>
    </row>
    <row r="3246" spans="30:33">
      <c r="AD3246" t="s">
        <v>276</v>
      </c>
      <c r="AE3246" t="s">
        <v>3107</v>
      </c>
      <c r="AG3246">
        <f>_xlfn.XLOOKUP(_aliassen[[#This Row],[standaard functie]],_stdfunctietabel[Standaardfunctie],_stdfunctietabel[standaardafdeling],,0)</f>
        <v>0</v>
      </c>
    </row>
    <row r="3247" spans="30:33">
      <c r="AD3247" t="s">
        <v>232</v>
      </c>
      <c r="AE3247" t="s">
        <v>3108</v>
      </c>
      <c r="AG3247" t="str">
        <f>_xlfn.XLOOKUP(_aliassen[[#This Row],[standaard functie]],_stdfunctietabel[Standaardfunctie],_stdfunctietabel[standaardafdeling],,0)</f>
        <v>34 facilities</v>
      </c>
    </row>
    <row r="3248" spans="30:33">
      <c r="AD3248" t="s">
        <v>90</v>
      </c>
      <c r="AE3248" t="s">
        <v>3109</v>
      </c>
      <c r="AG3248" t="str">
        <f>_xlfn.XLOOKUP(_aliassen[[#This Row],[standaard functie]],_stdfunctietabel[Standaardfunctie],_stdfunctietabel[standaardafdeling],,0)</f>
        <v xml:space="preserve">21 verkoop </v>
      </c>
    </row>
    <row r="3249" spans="30:33">
      <c r="AD3249" t="s">
        <v>215</v>
      </c>
      <c r="AE3249" t="s">
        <v>3110</v>
      </c>
      <c r="AG3249" t="str">
        <f>_xlfn.XLOOKUP(_aliassen[[#This Row],[standaard functie]],_stdfunctietabel[Standaardfunctie],_stdfunctietabel[standaardafdeling],,0)</f>
        <v>32 financial Control</v>
      </c>
    </row>
    <row r="3250" spans="30:33">
      <c r="AD3250" t="s">
        <v>232</v>
      </c>
      <c r="AE3250" t="s">
        <v>3111</v>
      </c>
      <c r="AG3250" t="str">
        <f>_xlfn.XLOOKUP(_aliassen[[#This Row],[standaard functie]],_stdfunctietabel[Standaardfunctie],_stdfunctietabel[standaardafdeling],,0)</f>
        <v>34 facilities</v>
      </c>
    </row>
    <row r="3251" spans="30:33">
      <c r="AD3251" t="s">
        <v>281</v>
      </c>
      <c r="AE3251" t="s">
        <v>281</v>
      </c>
      <c r="AG3251">
        <f>_xlfn.XLOOKUP(_aliassen[[#This Row],[standaard functie]],_stdfunctietabel[Standaardfunctie],_stdfunctietabel[standaardafdeling],,0)</f>
        <v>0</v>
      </c>
    </row>
    <row r="3252" spans="30:33">
      <c r="AD3252" t="s">
        <v>242</v>
      </c>
      <c r="AE3252" t="s">
        <v>3112</v>
      </c>
      <c r="AG3252" t="str">
        <f>_xlfn.XLOOKUP(_aliassen[[#This Row],[standaard functie]],_stdfunctietabel[Standaardfunctie],_stdfunctietabel[standaardafdeling],,0)</f>
        <v>35 ict</v>
      </c>
    </row>
    <row r="3253" spans="30:33">
      <c r="AD3253" t="s">
        <v>334</v>
      </c>
      <c r="AE3253" t="s">
        <v>3113</v>
      </c>
      <c r="AG3253" t="str">
        <f>_xlfn.XLOOKUP(_aliassen[[#This Row],[standaard functie]],_stdfunctietabel[Standaardfunctie],_stdfunctietabel[standaardafdeling],,0)</f>
        <v>35 ict</v>
      </c>
    </row>
    <row r="3254" spans="30:33">
      <c r="AD3254" t="s">
        <v>276</v>
      </c>
      <c r="AE3254" t="s">
        <v>276</v>
      </c>
      <c r="AG3254">
        <f>_xlfn.XLOOKUP(_aliassen[[#This Row],[standaard functie]],_stdfunctietabel[Standaardfunctie],_stdfunctietabel[standaardafdeling],,0)</f>
        <v>0</v>
      </c>
    </row>
    <row r="3255" spans="30:33">
      <c r="AD3255" t="s">
        <v>237</v>
      </c>
      <c r="AE3255" t="s">
        <v>3114</v>
      </c>
      <c r="AG3255" t="str">
        <f>_xlfn.XLOOKUP(_aliassen[[#This Row],[standaard functie]],_stdfunctietabel[Standaardfunctie],_stdfunctietabel[standaardafdeling],,0)</f>
        <v>34 facilities</v>
      </c>
    </row>
    <row r="3256" spans="30:33">
      <c r="AD3256" t="s">
        <v>237</v>
      </c>
      <c r="AE3256" t="s">
        <v>3115</v>
      </c>
      <c r="AG3256" t="str">
        <f>_xlfn.XLOOKUP(_aliassen[[#This Row],[standaard functie]],_stdfunctietabel[Standaardfunctie],_stdfunctietabel[standaardafdeling],,0)</f>
        <v>34 facilities</v>
      </c>
    </row>
    <row r="3257" spans="30:33">
      <c r="AD3257" t="s">
        <v>276</v>
      </c>
      <c r="AE3257" t="s">
        <v>3115</v>
      </c>
      <c r="AG3257">
        <f>_xlfn.XLOOKUP(_aliassen[[#This Row],[standaard functie]],_stdfunctietabel[Standaardfunctie],_stdfunctietabel[standaardafdeling],,0)</f>
        <v>0</v>
      </c>
    </row>
    <row r="3258" spans="30:33">
      <c r="AD3258" t="s">
        <v>236</v>
      </c>
      <c r="AE3258" t="s">
        <v>3115</v>
      </c>
      <c r="AG3258" t="str">
        <f>_xlfn.XLOOKUP(_aliassen[[#This Row],[standaard functie]],_stdfunctietabel[Standaardfunctie],_stdfunctietabel[standaardafdeling],,0)</f>
        <v>34 facilities</v>
      </c>
    </row>
    <row r="3259" spans="30:33">
      <c r="AD3259" t="s">
        <v>237</v>
      </c>
      <c r="AE3259" t="s">
        <v>3116</v>
      </c>
      <c r="AG3259" t="str">
        <f>_xlfn.XLOOKUP(_aliassen[[#This Row],[standaard functie]],_stdfunctietabel[Standaardfunctie],_stdfunctietabel[standaardafdeling],,0)</f>
        <v>34 facilities</v>
      </c>
    </row>
    <row r="3260" spans="30:33">
      <c r="AD3260" t="s">
        <v>276</v>
      </c>
      <c r="AE3260" t="s">
        <v>3117</v>
      </c>
      <c r="AG3260">
        <f>_xlfn.XLOOKUP(_aliassen[[#This Row],[standaard functie]],_stdfunctietabel[Standaardfunctie],_stdfunctietabel[standaardafdeling],,0)</f>
        <v>0</v>
      </c>
    </row>
    <row r="3261" spans="30:33">
      <c r="AD3261" t="s">
        <v>276</v>
      </c>
      <c r="AE3261" t="s">
        <v>3118</v>
      </c>
      <c r="AG3261">
        <f>_xlfn.XLOOKUP(_aliassen[[#This Row],[standaard functie]],_stdfunctietabel[Standaardfunctie],_stdfunctietabel[standaardafdeling],,0)</f>
        <v>0</v>
      </c>
    </row>
    <row r="3262" spans="30:33">
      <c r="AD3262" t="s">
        <v>276</v>
      </c>
      <c r="AE3262" t="s">
        <v>3119</v>
      </c>
      <c r="AG3262">
        <f>_xlfn.XLOOKUP(_aliassen[[#This Row],[standaard functie]],_stdfunctietabel[Standaardfunctie],_stdfunctietabel[standaardafdeling],,0)</f>
        <v>0</v>
      </c>
    </row>
    <row r="3263" spans="30:33">
      <c r="AD3263" t="s">
        <v>276</v>
      </c>
      <c r="AE3263" t="s">
        <v>3120</v>
      </c>
      <c r="AG3263">
        <f>_xlfn.XLOOKUP(_aliassen[[#This Row],[standaard functie]],_stdfunctietabel[Standaardfunctie],_stdfunctietabel[standaardafdeling],,0)</f>
        <v>0</v>
      </c>
    </row>
    <row r="3264" spans="30:33">
      <c r="AD3264" t="s">
        <v>195</v>
      </c>
      <c r="AE3264" t="s">
        <v>3120</v>
      </c>
      <c r="AG3264" t="str">
        <f>_xlfn.XLOOKUP(_aliassen[[#This Row],[standaard functie]],_stdfunctietabel[Standaardfunctie],_stdfunctietabel[standaardafdeling],,0)</f>
        <v>27 projectleiding</v>
      </c>
    </row>
    <row r="3265" spans="30:33">
      <c r="AD3265" t="s">
        <v>197</v>
      </c>
      <c r="AE3265" t="s">
        <v>3120</v>
      </c>
      <c r="AG3265" t="str">
        <f>_xlfn.XLOOKUP(_aliassen[[#This Row],[standaard functie]],_stdfunctietabel[Standaardfunctie],_stdfunctietabel[standaardafdeling],,0)</f>
        <v>27 projectleiding</v>
      </c>
    </row>
    <row r="3266" spans="30:33">
      <c r="AD3266" t="s">
        <v>74</v>
      </c>
      <c r="AE3266" t="s">
        <v>3121</v>
      </c>
      <c r="AG3266" t="str">
        <f>_xlfn.XLOOKUP(_aliassen[[#This Row],[standaard functie]],_stdfunctietabel[Standaardfunctie],_stdfunctietabel[standaardafdeling],,0)</f>
        <v>11 service montage</v>
      </c>
    </row>
    <row r="3267" spans="30:33">
      <c r="AD3267" t="s">
        <v>81</v>
      </c>
      <c r="AE3267" t="s">
        <v>3121</v>
      </c>
      <c r="AG3267" t="str">
        <f>_xlfn.XLOOKUP(_aliassen[[#This Row],[standaard functie]],_stdfunctietabel[Standaardfunctie],_stdfunctietabel[standaardafdeling],,0)</f>
        <v>11 service montage</v>
      </c>
    </row>
    <row r="3268" spans="30:33">
      <c r="AD3268" t="s">
        <v>158</v>
      </c>
      <c r="AE3268" t="s">
        <v>3122</v>
      </c>
      <c r="AG3268" t="str">
        <f>_xlfn.XLOOKUP(_aliassen[[#This Row],[standaard functie]],_stdfunctietabel[Standaardfunctie],_stdfunctietabel[standaardafdeling],,0)</f>
        <v>24 werkvoorbereiding</v>
      </c>
    </row>
    <row r="3269" spans="30:33">
      <c r="AD3269" t="s">
        <v>158</v>
      </c>
      <c r="AE3269" t="s">
        <v>3123</v>
      </c>
      <c r="AG3269" t="str">
        <f>_xlfn.XLOOKUP(_aliassen[[#This Row],[standaard functie]],_stdfunctietabel[Standaardfunctie],_stdfunctietabel[standaardafdeling],,0)</f>
        <v>24 werkvoorbereiding</v>
      </c>
    </row>
    <row r="3270" spans="30:33">
      <c r="AD3270" t="s">
        <v>74</v>
      </c>
      <c r="AE3270" t="s">
        <v>3124</v>
      </c>
      <c r="AG3270" t="str">
        <f>_xlfn.XLOOKUP(_aliassen[[#This Row],[standaard functie]],_stdfunctietabel[Standaardfunctie],_stdfunctietabel[standaardafdeling],,0)</f>
        <v>11 service montage</v>
      </c>
    </row>
    <row r="3271" spans="30:33">
      <c r="AD3271" t="s">
        <v>81</v>
      </c>
      <c r="AE3271" t="s">
        <v>3125</v>
      </c>
      <c r="AG3271" t="str">
        <f>_xlfn.XLOOKUP(_aliassen[[#This Row],[standaard functie]],_stdfunctietabel[Standaardfunctie],_stdfunctietabel[standaardafdeling],,0)</f>
        <v>11 service montage</v>
      </c>
    </row>
    <row r="3272" spans="30:33">
      <c r="AD3272" t="s">
        <v>72</v>
      </c>
      <c r="AE3272" t="s">
        <v>3126</v>
      </c>
      <c r="AG3272" t="str">
        <f>_xlfn.XLOOKUP(_aliassen[[#This Row],[standaard functie]],_stdfunctietabel[Standaardfunctie],_stdfunctietabel[standaardafdeling],,0)</f>
        <v>11 service montage</v>
      </c>
    </row>
    <row r="3273" spans="30:33">
      <c r="AD3273" t="s">
        <v>59</v>
      </c>
      <c r="AE3273" t="s">
        <v>3126</v>
      </c>
      <c r="AG3273" t="str">
        <f>_xlfn.XLOOKUP(_aliassen[[#This Row],[standaard functie]],_stdfunctietabel[Standaardfunctie],_stdfunctietabel[standaardafdeling],,0)</f>
        <v>10 montage</v>
      </c>
    </row>
    <row r="3274" spans="30:33">
      <c r="AD3274" t="s">
        <v>57</v>
      </c>
      <c r="AE3274" t="s">
        <v>3126</v>
      </c>
      <c r="AG3274" t="str">
        <f>_xlfn.XLOOKUP(_aliassen[[#This Row],[standaard functie]],_stdfunctietabel[Standaardfunctie],_stdfunctietabel[standaardafdeling],,0)</f>
        <v>10 montage</v>
      </c>
    </row>
    <row r="3275" spans="30:33">
      <c r="AD3275" t="s">
        <v>74</v>
      </c>
      <c r="AE3275" t="s">
        <v>3126</v>
      </c>
      <c r="AG3275" t="str">
        <f>_xlfn.XLOOKUP(_aliassen[[#This Row],[standaard functie]],_stdfunctietabel[Standaardfunctie],_stdfunctietabel[standaardafdeling],,0)</f>
        <v>11 service montage</v>
      </c>
    </row>
    <row r="3276" spans="30:33">
      <c r="AD3276" t="s">
        <v>74</v>
      </c>
      <c r="AE3276" t="s">
        <v>3127</v>
      </c>
      <c r="AG3276" t="str">
        <f>_xlfn.XLOOKUP(_aliassen[[#This Row],[standaard functie]],_stdfunctietabel[Standaardfunctie],_stdfunctietabel[standaardafdeling],,0)</f>
        <v>11 service montage</v>
      </c>
    </row>
    <row r="3277" spans="30:33">
      <c r="AD3277" t="s">
        <v>74</v>
      </c>
      <c r="AE3277" t="s">
        <v>3128</v>
      </c>
      <c r="AG3277" t="str">
        <f>_xlfn.XLOOKUP(_aliassen[[#This Row],[standaard functie]],_stdfunctietabel[Standaardfunctie],_stdfunctietabel[standaardafdeling],,0)</f>
        <v>11 service montage</v>
      </c>
    </row>
    <row r="3278" spans="30:33">
      <c r="AD3278" t="s">
        <v>74</v>
      </c>
      <c r="AE3278" t="s">
        <v>3129</v>
      </c>
      <c r="AG3278" t="str">
        <f>_xlfn.XLOOKUP(_aliassen[[#This Row],[standaard functie]],_stdfunctietabel[Standaardfunctie],_stdfunctietabel[standaardafdeling],,0)</f>
        <v>11 service montage</v>
      </c>
    </row>
    <row r="3279" spans="30:33">
      <c r="AD3279" t="s">
        <v>275</v>
      </c>
      <c r="AE3279" t="s">
        <v>3130</v>
      </c>
      <c r="AG3279" t="str">
        <f>_xlfn.XLOOKUP(_aliassen[[#This Row],[standaard functie]],_stdfunctietabel[Standaardfunctie],_stdfunctietabel[standaardafdeling],,0)</f>
        <v>11 service montage</v>
      </c>
    </row>
    <row r="3280" spans="30:33">
      <c r="AD3280" t="s">
        <v>74</v>
      </c>
      <c r="AE3280" t="s">
        <v>3131</v>
      </c>
      <c r="AG3280" t="str">
        <f>_xlfn.XLOOKUP(_aliassen[[#This Row],[standaard functie]],_stdfunctietabel[Standaardfunctie],_stdfunctietabel[standaardafdeling],,0)</f>
        <v>11 service montage</v>
      </c>
    </row>
    <row r="3281" spans="30:33">
      <c r="AD3281" t="s">
        <v>151</v>
      </c>
      <c r="AE3281" t="s">
        <v>3132</v>
      </c>
      <c r="AG3281" t="str">
        <f>_xlfn.XLOOKUP(_aliassen[[#This Row],[standaard functie]],_stdfunctietabel[Standaardfunctie],_stdfunctietabel[standaardafdeling],,0)</f>
        <v>24 werkvoorbereiding</v>
      </c>
    </row>
    <row r="3282" spans="30:33">
      <c r="AD3282" t="s">
        <v>81</v>
      </c>
      <c r="AE3282" t="s">
        <v>3133</v>
      </c>
      <c r="AG3282" t="str">
        <f>_xlfn.XLOOKUP(_aliassen[[#This Row],[standaard functie]],_stdfunctietabel[Standaardfunctie],_stdfunctietabel[standaardafdeling],,0)</f>
        <v>11 service montage</v>
      </c>
    </row>
    <row r="3283" spans="30:33">
      <c r="AD3283" t="s">
        <v>57</v>
      </c>
      <c r="AE3283" t="s">
        <v>3134</v>
      </c>
      <c r="AG3283" t="str">
        <f>_xlfn.XLOOKUP(_aliassen[[#This Row],[standaard functie]],_stdfunctietabel[Standaardfunctie],_stdfunctietabel[standaardafdeling],,0)</f>
        <v>10 montage</v>
      </c>
    </row>
    <row r="3284" spans="30:33">
      <c r="AD3284" t="s">
        <v>181</v>
      </c>
      <c r="AE3284" t="s">
        <v>3135</v>
      </c>
      <c r="AG3284" t="str">
        <f>_xlfn.XLOOKUP(_aliassen[[#This Row],[standaard functie]],_stdfunctietabel[Standaardfunctie],_stdfunctietabel[standaardafdeling],,0)</f>
        <v>26 magazijn</v>
      </c>
    </row>
    <row r="3285" spans="30:33">
      <c r="AD3285" t="s">
        <v>324</v>
      </c>
      <c r="AE3285" t="s">
        <v>3136</v>
      </c>
      <c r="AG3285" t="str">
        <f>_xlfn.XLOOKUP(_aliassen[[#This Row],[standaard functie]],_stdfunctietabel[Standaardfunctie],_stdfunctietabel[standaardafdeling],,0)</f>
        <v>33 KAM</v>
      </c>
    </row>
    <row r="3286" spans="30:33">
      <c r="AD3286" t="s">
        <v>234</v>
      </c>
      <c r="AE3286" t="s">
        <v>3137</v>
      </c>
      <c r="AG3286" t="str">
        <f>_xlfn.XLOOKUP(_aliassen[[#This Row],[standaard functie]],_stdfunctietabel[Standaardfunctie],_stdfunctietabel[standaardafdeling],,0)</f>
        <v>34 facilities</v>
      </c>
    </row>
    <row r="3287" spans="30:33">
      <c r="AD3287" t="s">
        <v>251</v>
      </c>
      <c r="AE3287" t="s">
        <v>3138</v>
      </c>
      <c r="AG3287" t="str">
        <f>_xlfn.XLOOKUP(_aliassen[[#This Row],[standaard functie]],_stdfunctietabel[Standaardfunctie],_stdfunctietabel[standaardafdeling],,0)</f>
        <v>37 marcom</v>
      </c>
    </row>
    <row r="3288" spans="30:33">
      <c r="AD3288" t="s">
        <v>90</v>
      </c>
      <c r="AE3288" t="s">
        <v>3139</v>
      </c>
      <c r="AG3288" t="str">
        <f>_xlfn.XLOOKUP(_aliassen[[#This Row],[standaard functie]],_stdfunctietabel[Standaardfunctie],_stdfunctietabel[standaardafdeling],,0)</f>
        <v xml:space="preserve">21 verkoop </v>
      </c>
    </row>
    <row r="3289" spans="30:33">
      <c r="AD3289" t="s">
        <v>95</v>
      </c>
      <c r="AE3289" t="s">
        <v>3139</v>
      </c>
      <c r="AG3289" t="str">
        <f>_xlfn.XLOOKUP(_aliassen[[#This Row],[standaard functie]],_stdfunctietabel[Standaardfunctie],_stdfunctietabel[standaardafdeling],,0)</f>
        <v xml:space="preserve">21 verkoop </v>
      </c>
    </row>
    <row r="3290" spans="30:33">
      <c r="AD3290" t="s">
        <v>147</v>
      </c>
      <c r="AE3290" t="s">
        <v>3140</v>
      </c>
      <c r="AG3290" t="str">
        <f>_xlfn.XLOOKUP(_aliassen[[#This Row],[standaard functie]],_stdfunctietabel[Standaardfunctie],_stdfunctietabel[standaardafdeling],,0)</f>
        <v>24 werkvoorbereiding</v>
      </c>
    </row>
    <row r="3291" spans="30:33">
      <c r="AD3291" t="s">
        <v>118</v>
      </c>
      <c r="AE3291" t="s">
        <v>3141</v>
      </c>
      <c r="AG3291" t="str">
        <f>_xlfn.XLOOKUP(_aliassen[[#This Row],[standaard functie]],_stdfunctietabel[Standaardfunctie],_stdfunctietabel[standaardafdeling],,0)</f>
        <v>23 engineering</v>
      </c>
    </row>
    <row r="3292" spans="30:33">
      <c r="AD3292" t="s">
        <v>118</v>
      </c>
      <c r="AE3292" t="s">
        <v>3142</v>
      </c>
      <c r="AG3292" t="str">
        <f>_xlfn.XLOOKUP(_aliassen[[#This Row],[standaard functie]],_stdfunctietabel[Standaardfunctie],_stdfunctietabel[standaardafdeling],,0)</f>
        <v>23 engineering</v>
      </c>
    </row>
    <row r="3293" spans="30:33">
      <c r="AD3293" t="s">
        <v>118</v>
      </c>
      <c r="AE3293" t="s">
        <v>3143</v>
      </c>
      <c r="AG3293" t="str">
        <f>_xlfn.XLOOKUP(_aliassen[[#This Row],[standaard functie]],_stdfunctietabel[Standaardfunctie],_stdfunctietabel[standaardafdeling],,0)</f>
        <v>23 engineering</v>
      </c>
    </row>
    <row r="3294" spans="30:33">
      <c r="AD3294" t="s">
        <v>118</v>
      </c>
      <c r="AE3294" t="s">
        <v>3144</v>
      </c>
      <c r="AG3294" t="str">
        <f>_xlfn.XLOOKUP(_aliassen[[#This Row],[standaard functie]],_stdfunctietabel[Standaardfunctie],_stdfunctietabel[standaardafdeling],,0)</f>
        <v>23 engineering</v>
      </c>
    </row>
    <row r="3295" spans="30:33">
      <c r="AD3295" t="s">
        <v>147</v>
      </c>
      <c r="AE3295" t="s">
        <v>3144</v>
      </c>
      <c r="AG3295" t="str">
        <f>_xlfn.XLOOKUP(_aliassen[[#This Row],[standaard functie]],_stdfunctietabel[Standaardfunctie],_stdfunctietabel[standaardafdeling],,0)</f>
        <v>24 werkvoorbereiding</v>
      </c>
    </row>
    <row r="3296" spans="30:33">
      <c r="AD3296" t="s">
        <v>118</v>
      </c>
      <c r="AE3296" t="s">
        <v>3145</v>
      </c>
      <c r="AG3296" t="str">
        <f>_xlfn.XLOOKUP(_aliassen[[#This Row],[standaard functie]],_stdfunctietabel[Standaardfunctie],_stdfunctietabel[standaardafdeling],,0)</f>
        <v>23 engineering</v>
      </c>
    </row>
    <row r="3297" spans="30:33">
      <c r="AD3297" t="s">
        <v>107</v>
      </c>
      <c r="AE3297" t="s">
        <v>3146</v>
      </c>
      <c r="AG3297" t="str">
        <f>_xlfn.XLOOKUP(_aliassen[[#This Row],[standaard functie]],_stdfunctietabel[Standaardfunctie],_stdfunctietabel[standaardafdeling],,0)</f>
        <v>22 calculatie</v>
      </c>
    </row>
    <row r="3298" spans="30:33">
      <c r="AD3298" t="s">
        <v>147</v>
      </c>
      <c r="AE3298" t="s">
        <v>3147</v>
      </c>
      <c r="AG3298" t="str">
        <f>_xlfn.XLOOKUP(_aliassen[[#This Row],[standaard functie]],_stdfunctietabel[Standaardfunctie],_stdfunctietabel[standaardafdeling],,0)</f>
        <v>24 werkvoorbereiding</v>
      </c>
    </row>
    <row r="3299" spans="30:33">
      <c r="AD3299" t="s">
        <v>130</v>
      </c>
      <c r="AE3299" t="s">
        <v>3148</v>
      </c>
      <c r="AG3299" t="str">
        <f>_xlfn.XLOOKUP(_aliassen[[#This Row],[standaard functie]],_stdfunctietabel[Standaardfunctie],_stdfunctietabel[standaardafdeling],,0)</f>
        <v>23 engineering</v>
      </c>
    </row>
    <row r="3300" spans="30:33">
      <c r="AD3300" t="s">
        <v>276</v>
      </c>
      <c r="AE3300" t="s">
        <v>3148</v>
      </c>
      <c r="AG3300">
        <f>_xlfn.XLOOKUP(_aliassen[[#This Row],[standaard functie]],_stdfunctietabel[Standaardfunctie],_stdfunctietabel[standaardafdeling],,0)</f>
        <v>0</v>
      </c>
    </row>
    <row r="3301" spans="30:33">
      <c r="AD3301" t="s">
        <v>130</v>
      </c>
      <c r="AE3301" t="s">
        <v>3149</v>
      </c>
      <c r="AG3301" t="str">
        <f>_xlfn.XLOOKUP(_aliassen[[#This Row],[standaard functie]],_stdfunctietabel[Standaardfunctie],_stdfunctietabel[standaardafdeling],,0)</f>
        <v>23 engineering</v>
      </c>
    </row>
    <row r="3302" spans="30:33">
      <c r="AD3302" t="s">
        <v>118</v>
      </c>
      <c r="AE3302" t="s">
        <v>3150</v>
      </c>
      <c r="AG3302" t="str">
        <f>_xlfn.XLOOKUP(_aliassen[[#This Row],[standaard functie]],_stdfunctietabel[Standaardfunctie],_stdfunctietabel[standaardafdeling],,0)</f>
        <v>23 engineering</v>
      </c>
    </row>
    <row r="3303" spans="30:33">
      <c r="AD3303" t="s">
        <v>210</v>
      </c>
      <c r="AE3303" t="s">
        <v>3151</v>
      </c>
      <c r="AG3303" t="str">
        <f>_xlfn.XLOOKUP(_aliassen[[#This Row],[standaard functie]],_stdfunctietabel[Standaardfunctie],_stdfunctietabel[standaardafdeling],,0)</f>
        <v>31 directie</v>
      </c>
    </row>
    <row r="3304" spans="30:33">
      <c r="AD3304" t="s">
        <v>212</v>
      </c>
      <c r="AE3304" t="s">
        <v>3151</v>
      </c>
      <c r="AG3304" t="str">
        <f>_xlfn.XLOOKUP(_aliassen[[#This Row],[standaard functie]],_stdfunctietabel[Standaardfunctie],_stdfunctietabel[standaardafdeling],,0)</f>
        <v>31 directie</v>
      </c>
    </row>
    <row r="3305" spans="30:33">
      <c r="AD3305" t="s">
        <v>211</v>
      </c>
      <c r="AE3305" t="s">
        <v>3151</v>
      </c>
      <c r="AG3305" t="str">
        <f>_xlfn.XLOOKUP(_aliassen[[#This Row],[standaard functie]],_stdfunctietabel[Standaardfunctie],_stdfunctietabel[standaardafdeling],,0)</f>
        <v>31 directie</v>
      </c>
    </row>
    <row r="3306" spans="30:33">
      <c r="AD3306" t="s">
        <v>276</v>
      </c>
      <c r="AE3306" t="s">
        <v>3152</v>
      </c>
      <c r="AG3306">
        <f>_xlfn.XLOOKUP(_aliassen[[#This Row],[standaard functie]],_stdfunctietabel[Standaardfunctie],_stdfunctietabel[standaardafdeling],,0)</f>
        <v>0</v>
      </c>
    </row>
    <row r="3307" spans="30:33">
      <c r="AD3307" t="s">
        <v>205</v>
      </c>
      <c r="AE3307" t="s">
        <v>3153</v>
      </c>
      <c r="AG3307" t="str">
        <f>_xlfn.XLOOKUP(_aliassen[[#This Row],[standaard functie]],_stdfunctietabel[Standaardfunctie],_stdfunctietabel[standaardafdeling],,0)</f>
        <v>27 projectleiding</v>
      </c>
    </row>
    <row r="3308" spans="30:33">
      <c r="AD3308" t="s">
        <v>205</v>
      </c>
      <c r="AE3308" t="s">
        <v>3154</v>
      </c>
      <c r="AG3308" t="str">
        <f>_xlfn.XLOOKUP(_aliassen[[#This Row],[standaard functie]],_stdfunctietabel[Standaardfunctie],_stdfunctietabel[standaardafdeling],,0)</f>
        <v>27 projectleiding</v>
      </c>
    </row>
    <row r="3309" spans="30:33">
      <c r="AD3309" t="s">
        <v>205</v>
      </c>
      <c r="AE3309" t="s">
        <v>3155</v>
      </c>
      <c r="AG3309" t="str">
        <f>_xlfn.XLOOKUP(_aliassen[[#This Row],[standaard functie]],_stdfunctietabel[Standaardfunctie],_stdfunctietabel[standaardafdeling],,0)</f>
        <v>27 projectleiding</v>
      </c>
    </row>
    <row r="3310" spans="30:33">
      <c r="AD3310" t="s">
        <v>193</v>
      </c>
      <c r="AE3310" t="s">
        <v>3156</v>
      </c>
      <c r="AG3310" t="str">
        <f>_xlfn.XLOOKUP(_aliassen[[#This Row],[standaard functie]],_stdfunctietabel[Standaardfunctie],_stdfunctietabel[standaardafdeling],,0)</f>
        <v>27 projectleiding</v>
      </c>
    </row>
    <row r="3311" spans="30:33">
      <c r="AD3311" t="s">
        <v>314</v>
      </c>
      <c r="AE3311" t="s">
        <v>3157</v>
      </c>
      <c r="AG3311" t="str">
        <f>_xlfn.XLOOKUP(_aliassen[[#This Row],[standaard functie]],_stdfunctietabel[Standaardfunctie],_stdfunctietabel[standaardafdeling],,0)</f>
        <v>31 directie</v>
      </c>
    </row>
    <row r="3312" spans="30:33">
      <c r="AD3312" t="s">
        <v>210</v>
      </c>
      <c r="AE3312" t="s">
        <v>3157</v>
      </c>
      <c r="AG3312" t="str">
        <f>_xlfn.XLOOKUP(_aliassen[[#This Row],[standaard functie]],_stdfunctietabel[Standaardfunctie],_stdfunctietabel[standaardafdeling],,0)</f>
        <v>31 directie</v>
      </c>
    </row>
    <row r="3313" spans="30:33">
      <c r="AD3313" t="s">
        <v>195</v>
      </c>
      <c r="AE3313" t="s">
        <v>3157</v>
      </c>
      <c r="AG3313" t="str">
        <f>_xlfn.XLOOKUP(_aliassen[[#This Row],[standaard functie]],_stdfunctietabel[Standaardfunctie],_stdfunctietabel[standaardafdeling],,0)</f>
        <v>27 projectleiding</v>
      </c>
    </row>
    <row r="3314" spans="30:33">
      <c r="AD3314" t="s">
        <v>211</v>
      </c>
      <c r="AE3314" t="s">
        <v>3157</v>
      </c>
      <c r="AG3314" t="str">
        <f>_xlfn.XLOOKUP(_aliassen[[#This Row],[standaard functie]],_stdfunctietabel[Standaardfunctie],_stdfunctietabel[standaardafdeling],,0)</f>
        <v>31 directie</v>
      </c>
    </row>
    <row r="3315" spans="30:33">
      <c r="AD3315" t="s">
        <v>168</v>
      </c>
      <c r="AE3315" t="s">
        <v>3158</v>
      </c>
      <c r="AG3315" t="str">
        <f>_xlfn.XLOOKUP(_aliassen[[#This Row],[standaard functie]],_stdfunctietabel[Standaardfunctie],_stdfunctietabel[standaardafdeling],,0)</f>
        <v>25 inkoop</v>
      </c>
    </row>
    <row r="3316" spans="30:33">
      <c r="AD3316" t="s">
        <v>168</v>
      </c>
      <c r="AE3316" t="s">
        <v>3159</v>
      </c>
      <c r="AG3316" t="str">
        <f>_xlfn.XLOOKUP(_aliassen[[#This Row],[standaard functie]],_stdfunctietabel[Standaardfunctie],_stdfunctietabel[standaardafdeling],,0)</f>
        <v>25 inkoop</v>
      </c>
    </row>
    <row r="3317" spans="30:33">
      <c r="AD3317" t="s">
        <v>210</v>
      </c>
      <c r="AE3317" t="s">
        <v>3160</v>
      </c>
      <c r="AG3317" t="str">
        <f>_xlfn.XLOOKUP(_aliassen[[#This Row],[standaard functie]],_stdfunctietabel[Standaardfunctie],_stdfunctietabel[standaardafdeling],,0)</f>
        <v>31 directie</v>
      </c>
    </row>
    <row r="3318" spans="30:33">
      <c r="AD3318" t="s">
        <v>211</v>
      </c>
      <c r="AE3318" t="s">
        <v>3160</v>
      </c>
      <c r="AG3318" t="str">
        <f>_xlfn.XLOOKUP(_aliassen[[#This Row],[standaard functie]],_stdfunctietabel[Standaardfunctie],_stdfunctietabel[standaardafdeling],,0)</f>
        <v>31 directie</v>
      </c>
    </row>
    <row r="3319" spans="30:33">
      <c r="AD3319" t="s">
        <v>210</v>
      </c>
      <c r="AE3319" t="s">
        <v>3161</v>
      </c>
      <c r="AG3319" t="str">
        <f>_xlfn.XLOOKUP(_aliassen[[#This Row],[standaard functie]],_stdfunctietabel[Standaardfunctie],_stdfunctietabel[standaardafdeling],,0)</f>
        <v>31 directie</v>
      </c>
    </row>
    <row r="3320" spans="30:33">
      <c r="AD3320" t="s">
        <v>81</v>
      </c>
      <c r="AE3320" t="s">
        <v>3162</v>
      </c>
      <c r="AG3320" t="str">
        <f>_xlfn.XLOOKUP(_aliassen[[#This Row],[standaard functie]],_stdfunctietabel[Standaardfunctie],_stdfunctietabel[standaardafdeling],,0)</f>
        <v>11 service montage</v>
      </c>
    </row>
    <row r="3321" spans="30:33">
      <c r="AD3321" t="s">
        <v>175</v>
      </c>
      <c r="AE3321" t="s">
        <v>3163</v>
      </c>
      <c r="AG3321" t="str">
        <f>_xlfn.XLOOKUP(_aliassen[[#This Row],[standaard functie]],_stdfunctietabel[Standaardfunctie],_stdfunctietabel[standaardafdeling],,0)</f>
        <v>25 inkoop</v>
      </c>
    </row>
    <row r="3322" spans="30:33">
      <c r="AD3322" t="s">
        <v>314</v>
      </c>
      <c r="AE3322" t="s">
        <v>3164</v>
      </c>
      <c r="AG3322" t="str">
        <f>_xlfn.XLOOKUP(_aliassen[[#This Row],[standaard functie]],_stdfunctietabel[Standaardfunctie],_stdfunctietabel[standaardafdeling],,0)</f>
        <v>31 directie</v>
      </c>
    </row>
    <row r="3323" spans="30:33">
      <c r="AD3323" t="s">
        <v>197</v>
      </c>
      <c r="AE3323" t="s">
        <v>3165</v>
      </c>
      <c r="AG3323" t="str">
        <f>_xlfn.XLOOKUP(_aliassen[[#This Row],[standaard functie]],_stdfunctietabel[Standaardfunctie],_stdfunctietabel[standaardafdeling],,0)</f>
        <v>27 projectleiding</v>
      </c>
    </row>
    <row r="3324" spans="30:33">
      <c r="AD3324" t="s">
        <v>193</v>
      </c>
      <c r="AE3324" t="s">
        <v>3166</v>
      </c>
      <c r="AG3324" t="str">
        <f>_xlfn.XLOOKUP(_aliassen[[#This Row],[standaard functie]],_stdfunctietabel[Standaardfunctie],_stdfunctietabel[standaardafdeling],,0)</f>
        <v>27 projectleiding</v>
      </c>
    </row>
    <row r="3325" spans="30:33">
      <c r="AD3325" t="s">
        <v>276</v>
      </c>
      <c r="AE3325" t="s">
        <v>3167</v>
      </c>
      <c r="AG3325">
        <f>_xlfn.XLOOKUP(_aliassen[[#This Row],[standaard functie]],_stdfunctietabel[Standaardfunctie],_stdfunctietabel[standaardafdeling],,0)</f>
        <v>0</v>
      </c>
    </row>
    <row r="3326" spans="30:33">
      <c r="AD3326" t="s">
        <v>57</v>
      </c>
      <c r="AE3326" t="s">
        <v>3167</v>
      </c>
      <c r="AG3326" t="str">
        <f>_xlfn.XLOOKUP(_aliassen[[#This Row],[standaard functie]],_stdfunctietabel[Standaardfunctie],_stdfunctietabel[standaardafdeling],,0)</f>
        <v>10 montage</v>
      </c>
    </row>
    <row r="3327" spans="30:33">
      <c r="AD3327" t="s">
        <v>74</v>
      </c>
      <c r="AE3327" t="s">
        <v>3167</v>
      </c>
      <c r="AG3327" t="str">
        <f>_xlfn.XLOOKUP(_aliassen[[#This Row],[standaard functie]],_stdfunctietabel[Standaardfunctie],_stdfunctietabel[standaardafdeling],,0)</f>
        <v>11 service montage</v>
      </c>
    </row>
    <row r="3328" spans="30:33">
      <c r="AD3328" t="s">
        <v>81</v>
      </c>
      <c r="AE3328" t="s">
        <v>3168</v>
      </c>
      <c r="AG3328" t="str">
        <f>_xlfn.XLOOKUP(_aliassen[[#This Row],[standaard functie]],_stdfunctietabel[Standaardfunctie],_stdfunctietabel[standaardafdeling],,0)</f>
        <v>11 service montage</v>
      </c>
    </row>
    <row r="3329" spans="30:33">
      <c r="AD3329" t="s">
        <v>247</v>
      </c>
      <c r="AE3329" t="s">
        <v>3169</v>
      </c>
      <c r="AG3329" t="str">
        <f>_xlfn.XLOOKUP(_aliassen[[#This Row],[standaard functie]],_stdfunctietabel[Standaardfunctie],_stdfunctietabel[standaardafdeling],,0)</f>
        <v>36 hrm</v>
      </c>
    </row>
    <row r="3330" spans="30:33">
      <c r="AD3330" t="s">
        <v>53</v>
      </c>
      <c r="AE3330" t="s">
        <v>3170</v>
      </c>
      <c r="AG3330" t="str">
        <f>_xlfn.XLOOKUP(_aliassen[[#This Row],[standaard functie]],_stdfunctietabel[Standaardfunctie],_stdfunctietabel[standaardafdeling],,0)</f>
        <v>10 montage</v>
      </c>
    </row>
    <row r="3331" spans="30:33">
      <c r="AD3331" t="s">
        <v>248</v>
      </c>
      <c r="AE3331" t="s">
        <v>3171</v>
      </c>
      <c r="AG3331" t="str">
        <f>_xlfn.XLOOKUP(_aliassen[[#This Row],[standaard functie]],_stdfunctietabel[Standaardfunctie],_stdfunctietabel[standaardafdeling],,0)</f>
        <v>36 hrm</v>
      </c>
    </row>
    <row r="3332" spans="30:33">
      <c r="AD3332" t="s">
        <v>276</v>
      </c>
      <c r="AE3332" t="s">
        <v>3172</v>
      </c>
      <c r="AG3332">
        <f>_xlfn.XLOOKUP(_aliassen[[#This Row],[standaard functie]],_stdfunctietabel[Standaardfunctie],_stdfunctietabel[standaardafdeling],,0)</f>
        <v>0</v>
      </c>
    </row>
    <row r="3333" spans="30:33">
      <c r="AD3333" t="s">
        <v>276</v>
      </c>
      <c r="AE3333" t="s">
        <v>3173</v>
      </c>
      <c r="AG3333">
        <f>_xlfn.XLOOKUP(_aliassen[[#This Row],[standaard functie]],_stdfunctietabel[Standaardfunctie],_stdfunctietabel[standaardafdeling],,0)</f>
        <v>0</v>
      </c>
    </row>
    <row r="3334" spans="30:33">
      <c r="AD3334" t="s">
        <v>166</v>
      </c>
      <c r="AE3334" t="s">
        <v>3174</v>
      </c>
      <c r="AG3334" t="str">
        <f>_xlfn.XLOOKUP(_aliassen[[#This Row],[standaard functie]],_stdfunctietabel[Standaardfunctie],_stdfunctietabel[standaardafdeling],,0)</f>
        <v>25 inkoop</v>
      </c>
    </row>
    <row r="3335" spans="30:33">
      <c r="AD3335" t="s">
        <v>281</v>
      </c>
      <c r="AE3335" t="s">
        <v>3175</v>
      </c>
      <c r="AG3335">
        <f>_xlfn.XLOOKUP(_aliassen[[#This Row],[standaard functie]],_stdfunctietabel[Standaardfunctie],_stdfunctietabel[standaardafdeling],,0)</f>
        <v>0</v>
      </c>
    </row>
    <row r="3336" spans="30:33">
      <c r="AD3336" t="s">
        <v>318</v>
      </c>
      <c r="AE3336" t="s">
        <v>3176</v>
      </c>
      <c r="AG3336" t="str">
        <f>_xlfn.XLOOKUP(_aliassen[[#This Row],[standaard functie]],_stdfunctietabel[Standaardfunctie],_stdfunctietabel[standaardafdeling],,0)</f>
        <v>31 directie</v>
      </c>
    </row>
    <row r="3337" spans="30:33">
      <c r="AD3337" t="s">
        <v>186</v>
      </c>
      <c r="AE3337" t="s">
        <v>3177</v>
      </c>
      <c r="AG3337" t="str">
        <f>_xlfn.XLOOKUP(_aliassen[[#This Row],[standaard functie]],_stdfunctietabel[Standaardfunctie],_stdfunctietabel[standaardafdeling],,0)</f>
        <v>26 magazijn</v>
      </c>
    </row>
    <row r="3338" spans="30:33">
      <c r="AD3338" t="s">
        <v>181</v>
      </c>
      <c r="AE3338" t="s">
        <v>3177</v>
      </c>
      <c r="AG3338" t="str">
        <f>_xlfn.XLOOKUP(_aliassen[[#This Row],[standaard functie]],_stdfunctietabel[Standaardfunctie],_stdfunctietabel[standaardafdeling],,0)</f>
        <v>26 magazijn</v>
      </c>
    </row>
    <row r="3339" spans="30:33">
      <c r="AD3339" t="s">
        <v>247</v>
      </c>
      <c r="AE3339" t="s">
        <v>3178</v>
      </c>
      <c r="AG3339" t="str">
        <f>_xlfn.XLOOKUP(_aliassen[[#This Row],[standaard functie]],_stdfunctietabel[Standaardfunctie],_stdfunctietabel[standaardafdeling],,0)</f>
        <v>36 hrm</v>
      </c>
    </row>
    <row r="3340" spans="30:33">
      <c r="AD3340" t="s">
        <v>247</v>
      </c>
      <c r="AE3340" t="s">
        <v>3179</v>
      </c>
      <c r="AG3340" t="str">
        <f>_xlfn.XLOOKUP(_aliassen[[#This Row],[standaard functie]],_stdfunctietabel[Standaardfunctie],_stdfunctietabel[standaardafdeling],,0)</f>
        <v>36 hrm</v>
      </c>
    </row>
    <row r="3341" spans="30:33">
      <c r="AD3341" t="s">
        <v>247</v>
      </c>
      <c r="AE3341" t="s">
        <v>3180</v>
      </c>
      <c r="AG3341" t="str">
        <f>_xlfn.XLOOKUP(_aliassen[[#This Row],[standaard functie]],_stdfunctietabel[Standaardfunctie],_stdfunctietabel[standaardafdeling],,0)</f>
        <v>36 hrm</v>
      </c>
    </row>
    <row r="3342" spans="30:33">
      <c r="AD3342" t="s">
        <v>237</v>
      </c>
      <c r="AE3342" t="s">
        <v>3181</v>
      </c>
      <c r="AG3342" t="str">
        <f>_xlfn.XLOOKUP(_aliassen[[#This Row],[standaard functie]],_stdfunctietabel[Standaardfunctie],_stdfunctietabel[standaardafdeling],,0)</f>
        <v>34 facilities</v>
      </c>
    </row>
    <row r="3343" spans="30:33">
      <c r="AD3343" t="s">
        <v>57</v>
      </c>
      <c r="AE3343" t="s">
        <v>3182</v>
      </c>
      <c r="AG3343" t="str">
        <f>_xlfn.XLOOKUP(_aliassen[[#This Row],[standaard functie]],_stdfunctietabel[Standaardfunctie],_stdfunctietabel[standaardafdeling],,0)</f>
        <v>10 montage</v>
      </c>
    </row>
    <row r="3344" spans="30:33">
      <c r="AD3344" t="s">
        <v>59</v>
      </c>
      <c r="AE3344" t="s">
        <v>3182</v>
      </c>
      <c r="AG3344" t="str">
        <f>_xlfn.XLOOKUP(_aliassen[[#This Row],[standaard functie]],_stdfunctietabel[Standaardfunctie],_stdfunctietabel[standaardafdeling],,0)</f>
        <v>10 montage</v>
      </c>
    </row>
    <row r="3345" spans="30:33">
      <c r="AD3345" t="s">
        <v>57</v>
      </c>
      <c r="AE3345" t="s">
        <v>3183</v>
      </c>
      <c r="AG3345" t="str">
        <f>_xlfn.XLOOKUP(_aliassen[[#This Row],[standaard functie]],_stdfunctietabel[Standaardfunctie],_stdfunctietabel[standaardafdeling],,0)</f>
        <v>10 montage</v>
      </c>
    </row>
    <row r="3346" spans="30:33">
      <c r="AD3346" t="s">
        <v>59</v>
      </c>
      <c r="AE3346" t="s">
        <v>3184</v>
      </c>
      <c r="AG3346" t="str">
        <f>_xlfn.XLOOKUP(_aliassen[[#This Row],[standaard functie]],_stdfunctietabel[Standaardfunctie],_stdfunctietabel[standaardafdeling],,0)</f>
        <v>10 montage</v>
      </c>
    </row>
    <row r="3347" spans="30:33">
      <c r="AD3347" t="s">
        <v>60</v>
      </c>
      <c r="AE3347" t="s">
        <v>3185</v>
      </c>
      <c r="AG3347" t="str">
        <f>_xlfn.XLOOKUP(_aliassen[[#This Row],[standaard functie]],_stdfunctietabel[Standaardfunctie],_stdfunctietabel[standaardafdeling],,0)</f>
        <v>10 montage</v>
      </c>
    </row>
    <row r="3348" spans="30:33">
      <c r="AD3348" t="s">
        <v>59</v>
      </c>
      <c r="AE3348" t="s">
        <v>3186</v>
      </c>
      <c r="AG3348" t="str">
        <f>_xlfn.XLOOKUP(_aliassen[[#This Row],[standaard functie]],_stdfunctietabel[Standaardfunctie],_stdfunctietabel[standaardafdeling],,0)</f>
        <v>10 montage</v>
      </c>
    </row>
    <row r="3349" spans="30:33">
      <c r="AD3349" t="s">
        <v>57</v>
      </c>
      <c r="AE3349" t="s">
        <v>3186</v>
      </c>
      <c r="AG3349" t="str">
        <f>_xlfn.XLOOKUP(_aliassen[[#This Row],[standaard functie]],_stdfunctietabel[Standaardfunctie],_stdfunctietabel[standaardafdeling],,0)</f>
        <v>10 montage</v>
      </c>
    </row>
    <row r="3350" spans="30:33">
      <c r="AD3350" t="s">
        <v>276</v>
      </c>
      <c r="AE3350" t="s">
        <v>3187</v>
      </c>
      <c r="AG3350">
        <f>_xlfn.XLOOKUP(_aliassen[[#This Row],[standaard functie]],_stdfunctietabel[Standaardfunctie],_stdfunctietabel[standaardafdeling],,0)</f>
        <v>0</v>
      </c>
    </row>
    <row r="3351" spans="30:33">
      <c r="AD3351" t="s">
        <v>249</v>
      </c>
      <c r="AE3351" t="s">
        <v>3188</v>
      </c>
      <c r="AG3351" t="str">
        <f>_xlfn.XLOOKUP(_aliassen[[#This Row],[standaard functie]],_stdfunctietabel[Standaardfunctie],_stdfunctietabel[standaardafdeling],,0)</f>
        <v>36 hrm</v>
      </c>
    </row>
    <row r="3352" spans="30:33">
      <c r="AD3352" t="s">
        <v>248</v>
      </c>
      <c r="AE3352" t="s">
        <v>3189</v>
      </c>
      <c r="AG3352" t="str">
        <f>_xlfn.XLOOKUP(_aliassen[[#This Row],[standaard functie]],_stdfunctietabel[Standaardfunctie],_stdfunctietabel[standaardafdeling],,0)</f>
        <v>36 hrm</v>
      </c>
    </row>
    <row r="3353" spans="30:33">
      <c r="AD3353" t="s">
        <v>247</v>
      </c>
      <c r="AE3353" t="s">
        <v>3190</v>
      </c>
      <c r="AG3353" t="str">
        <f>_xlfn.XLOOKUP(_aliassen[[#This Row],[standaard functie]],_stdfunctietabel[Standaardfunctie],_stdfunctietabel[standaardafdeling],,0)</f>
        <v>36 hrm</v>
      </c>
    </row>
    <row r="3354" spans="30:33">
      <c r="AD3354" t="s">
        <v>248</v>
      </c>
      <c r="AE3354" t="s">
        <v>3190</v>
      </c>
      <c r="AG3354" t="str">
        <f>_xlfn.XLOOKUP(_aliassen[[#This Row],[standaard functie]],_stdfunctietabel[Standaardfunctie],_stdfunctietabel[standaardafdeling],,0)</f>
        <v>36 hrm</v>
      </c>
    </row>
    <row r="3355" spans="30:33">
      <c r="AD3355" t="s">
        <v>247</v>
      </c>
      <c r="AE3355" t="s">
        <v>3191</v>
      </c>
      <c r="AG3355" t="str">
        <f>_xlfn.XLOOKUP(_aliassen[[#This Row],[standaard functie]],_stdfunctietabel[Standaardfunctie],_stdfunctietabel[standaardafdeling],,0)</f>
        <v>36 hrm</v>
      </c>
    </row>
    <row r="3356" spans="30:33">
      <c r="AD3356" t="s">
        <v>247</v>
      </c>
      <c r="AE3356" t="s">
        <v>3192</v>
      </c>
      <c r="AG3356" t="str">
        <f>_xlfn.XLOOKUP(_aliassen[[#This Row],[standaard functie]],_stdfunctietabel[Standaardfunctie],_stdfunctietabel[standaardafdeling],,0)</f>
        <v>36 hrm</v>
      </c>
    </row>
    <row r="3357" spans="30:33">
      <c r="AD3357" t="s">
        <v>193</v>
      </c>
      <c r="AE3357" t="s">
        <v>3193</v>
      </c>
      <c r="AG3357" t="str">
        <f>_xlfn.XLOOKUP(_aliassen[[#This Row],[standaard functie]],_stdfunctietabel[Standaardfunctie],_stdfunctietabel[standaardafdeling],,0)</f>
        <v>27 projectleiding</v>
      </c>
    </row>
    <row r="3358" spans="30:33">
      <c r="AD3358" t="s">
        <v>249</v>
      </c>
      <c r="AE3358" t="s">
        <v>3194</v>
      </c>
      <c r="AG3358" t="str">
        <f>_xlfn.XLOOKUP(_aliassen[[#This Row],[standaard functie]],_stdfunctietabel[Standaardfunctie],_stdfunctietabel[standaardafdeling],,0)</f>
        <v>36 hrm</v>
      </c>
    </row>
    <row r="3359" spans="30:33">
      <c r="AD3359" t="s">
        <v>247</v>
      </c>
      <c r="AE3359" t="s">
        <v>3194</v>
      </c>
      <c r="AG3359" t="str">
        <f>_xlfn.XLOOKUP(_aliassen[[#This Row],[standaard functie]],_stdfunctietabel[Standaardfunctie],_stdfunctietabel[standaardafdeling],,0)</f>
        <v>36 hrm</v>
      </c>
    </row>
    <row r="3360" spans="30:33">
      <c r="AD3360" t="s">
        <v>248</v>
      </c>
      <c r="AE3360" t="s">
        <v>3194</v>
      </c>
      <c r="AG3360" t="str">
        <f>_xlfn.XLOOKUP(_aliassen[[#This Row],[standaard functie]],_stdfunctietabel[Standaardfunctie],_stdfunctietabel[standaardafdeling],,0)</f>
        <v>36 hrm</v>
      </c>
    </row>
    <row r="3361" spans="30:33">
      <c r="AD3361" t="s">
        <v>57</v>
      </c>
      <c r="AE3361" t="s">
        <v>3195</v>
      </c>
      <c r="AG3361" t="str">
        <f>_xlfn.XLOOKUP(_aliassen[[#This Row],[standaard functie]],_stdfunctietabel[Standaardfunctie],_stdfunctietabel[standaardafdeling],,0)</f>
        <v>10 montage</v>
      </c>
    </row>
    <row r="3362" spans="30:33">
      <c r="AD3362" t="s">
        <v>57</v>
      </c>
      <c r="AE3362" t="s">
        <v>3196</v>
      </c>
      <c r="AG3362" t="str">
        <f>_xlfn.XLOOKUP(_aliassen[[#This Row],[standaard functie]],_stdfunctietabel[Standaardfunctie],_stdfunctietabel[standaardafdeling],,0)</f>
        <v>10 montage</v>
      </c>
    </row>
    <row r="3363" spans="30:33">
      <c r="AD3363" t="s">
        <v>66</v>
      </c>
      <c r="AE3363" t="s">
        <v>3197</v>
      </c>
      <c r="AG3363" t="str">
        <f>_xlfn.XLOOKUP(_aliassen[[#This Row],[standaard functie]],_stdfunctietabel[Standaardfunctie],_stdfunctietabel[standaardafdeling],,0)</f>
        <v>10 montage</v>
      </c>
    </row>
    <row r="3364" spans="30:33">
      <c r="AD3364" t="s">
        <v>57</v>
      </c>
      <c r="AE3364" t="s">
        <v>3197</v>
      </c>
      <c r="AG3364" t="str">
        <f>_xlfn.XLOOKUP(_aliassen[[#This Row],[standaard functie]],_stdfunctietabel[Standaardfunctie],_stdfunctietabel[standaardafdeling],,0)</f>
        <v>10 montage</v>
      </c>
    </row>
    <row r="3365" spans="30:33">
      <c r="AD3365" t="s">
        <v>195</v>
      </c>
      <c r="AE3365" t="s">
        <v>3198</v>
      </c>
      <c r="AG3365" t="str">
        <f>_xlfn.XLOOKUP(_aliassen[[#This Row],[standaard functie]],_stdfunctietabel[Standaardfunctie],_stdfunctietabel[standaardafdeling],,0)</f>
        <v>27 projectleiding</v>
      </c>
    </row>
    <row r="3366" spans="30:33">
      <c r="AD3366" t="s">
        <v>200</v>
      </c>
      <c r="AE3366" t="s">
        <v>3199</v>
      </c>
      <c r="AG3366" t="str">
        <f>_xlfn.XLOOKUP(_aliassen[[#This Row],[standaard functie]],_stdfunctietabel[Standaardfunctie],_stdfunctietabel[standaardafdeling],,0)</f>
        <v>27 projectleiding</v>
      </c>
    </row>
    <row r="3367" spans="30:33">
      <c r="AD3367" t="s">
        <v>57</v>
      </c>
      <c r="AE3367" t="s">
        <v>3200</v>
      </c>
      <c r="AG3367" t="str">
        <f>_xlfn.XLOOKUP(_aliassen[[#This Row],[standaard functie]],_stdfunctietabel[Standaardfunctie],_stdfunctietabel[standaardafdeling],,0)</f>
        <v>10 montage</v>
      </c>
    </row>
    <row r="3368" spans="30:33">
      <c r="AD3368" t="s">
        <v>296</v>
      </c>
      <c r="AE3368" t="s">
        <v>3201</v>
      </c>
      <c r="AG3368" t="str">
        <f>_xlfn.XLOOKUP(_aliassen[[#This Row],[standaard functie]],_stdfunctietabel[Standaardfunctie],_stdfunctietabel[standaardafdeling],,0)</f>
        <v>32 financial Control</v>
      </c>
    </row>
    <row r="3369" spans="30:33">
      <c r="AD3369" t="s">
        <v>158</v>
      </c>
      <c r="AE3369" t="s">
        <v>3202</v>
      </c>
      <c r="AG3369" t="str">
        <f>_xlfn.XLOOKUP(_aliassen[[#This Row],[standaard functie]],_stdfunctietabel[Standaardfunctie],_stdfunctietabel[standaardafdeling],,0)</f>
        <v>24 werkvoorbereiding</v>
      </c>
    </row>
    <row r="3370" spans="30:33">
      <c r="AD3370" t="s">
        <v>151</v>
      </c>
      <c r="AE3370" t="s">
        <v>3202</v>
      </c>
      <c r="AG3370" t="str">
        <f>_xlfn.XLOOKUP(_aliassen[[#This Row],[standaard functie]],_stdfunctietabel[Standaardfunctie],_stdfunctietabel[standaardafdeling],,0)</f>
        <v>24 werkvoorbereiding</v>
      </c>
    </row>
    <row r="3371" spans="30:33">
      <c r="AD3371" t="s">
        <v>276</v>
      </c>
      <c r="AE3371" t="s">
        <v>3202</v>
      </c>
      <c r="AG3371">
        <f>_xlfn.XLOOKUP(_aliassen[[#This Row],[standaard functie]],_stdfunctietabel[Standaardfunctie],_stdfunctietabel[standaardafdeling],,0)</f>
        <v>0</v>
      </c>
    </row>
    <row r="3372" spans="30:33">
      <c r="AD3372" t="s">
        <v>234</v>
      </c>
      <c r="AE3372" t="s">
        <v>3202</v>
      </c>
      <c r="AG3372" t="str">
        <f>_xlfn.XLOOKUP(_aliassen[[#This Row],[standaard functie]],_stdfunctietabel[Standaardfunctie],_stdfunctietabel[standaardafdeling],,0)</f>
        <v>34 facilities</v>
      </c>
    </row>
    <row r="3373" spans="30:33">
      <c r="AD3373" t="s">
        <v>151</v>
      </c>
      <c r="AE3373" t="s">
        <v>3203</v>
      </c>
      <c r="AG3373" t="str">
        <f>_xlfn.XLOOKUP(_aliassen[[#This Row],[standaard functie]],_stdfunctietabel[Standaardfunctie],_stdfunctietabel[standaardafdeling],,0)</f>
        <v>24 werkvoorbereiding</v>
      </c>
    </row>
    <row r="3374" spans="30:33">
      <c r="AD3374" t="s">
        <v>151</v>
      </c>
      <c r="AE3374" t="s">
        <v>3204</v>
      </c>
      <c r="AG3374" t="str">
        <f>_xlfn.XLOOKUP(_aliassen[[#This Row],[standaard functie]],_stdfunctietabel[Standaardfunctie],_stdfunctietabel[standaardafdeling],,0)</f>
        <v>24 werkvoorbereiding</v>
      </c>
    </row>
    <row r="3375" spans="30:33">
      <c r="AD3375" t="s">
        <v>151</v>
      </c>
      <c r="AE3375" t="s">
        <v>3205</v>
      </c>
      <c r="AG3375" t="str">
        <f>_xlfn.XLOOKUP(_aliassen[[#This Row],[standaard functie]],_stdfunctietabel[Standaardfunctie],_stdfunctietabel[standaardafdeling],,0)</f>
        <v>24 werkvoorbereiding</v>
      </c>
    </row>
    <row r="3376" spans="30:33">
      <c r="AD3376" t="s">
        <v>151</v>
      </c>
      <c r="AE3376" t="s">
        <v>3206</v>
      </c>
      <c r="AG3376" t="str">
        <f>_xlfn.XLOOKUP(_aliassen[[#This Row],[standaard functie]],_stdfunctietabel[Standaardfunctie],_stdfunctietabel[standaardafdeling],,0)</f>
        <v>24 werkvoorbereiding</v>
      </c>
    </row>
    <row r="3377" spans="30:33">
      <c r="AD3377" t="s">
        <v>151</v>
      </c>
      <c r="AE3377" t="s">
        <v>3207</v>
      </c>
      <c r="AG3377" t="str">
        <f>_xlfn.XLOOKUP(_aliassen[[#This Row],[standaard functie]],_stdfunctietabel[Standaardfunctie],_stdfunctietabel[standaardafdeling],,0)</f>
        <v>24 werkvoorbereiding</v>
      </c>
    </row>
    <row r="3378" spans="30:33">
      <c r="AD3378" t="s">
        <v>151</v>
      </c>
      <c r="AE3378" t="s">
        <v>3208</v>
      </c>
      <c r="AG3378" t="str">
        <f>_xlfn.XLOOKUP(_aliassen[[#This Row],[standaard functie]],_stdfunctietabel[Standaardfunctie],_stdfunctietabel[standaardafdeling],,0)</f>
        <v>24 werkvoorbereiding</v>
      </c>
    </row>
    <row r="3379" spans="30:33">
      <c r="AD3379" t="s">
        <v>151</v>
      </c>
      <c r="AE3379" t="s">
        <v>3209</v>
      </c>
      <c r="AG3379" t="str">
        <f>_xlfn.XLOOKUP(_aliassen[[#This Row],[standaard functie]],_stdfunctietabel[Standaardfunctie],_stdfunctietabel[standaardafdeling],,0)</f>
        <v>24 werkvoorbereiding</v>
      </c>
    </row>
    <row r="3380" spans="30:33">
      <c r="AD3380" t="s">
        <v>151</v>
      </c>
      <c r="AE3380" t="s">
        <v>3210</v>
      </c>
      <c r="AG3380" t="str">
        <f>_xlfn.XLOOKUP(_aliassen[[#This Row],[standaard functie]],_stdfunctietabel[Standaardfunctie],_stdfunctietabel[standaardafdeling],,0)</f>
        <v>24 werkvoorbereiding</v>
      </c>
    </row>
    <row r="3381" spans="30:33">
      <c r="AD3381" t="s">
        <v>151</v>
      </c>
      <c r="AE3381" t="s">
        <v>3211</v>
      </c>
      <c r="AG3381" t="str">
        <f>_xlfn.XLOOKUP(_aliassen[[#This Row],[standaard functie]],_stdfunctietabel[Standaardfunctie],_stdfunctietabel[standaardafdeling],,0)</f>
        <v>24 werkvoorbereiding</v>
      </c>
    </row>
    <row r="3382" spans="30:33">
      <c r="AD3382" t="s">
        <v>151</v>
      </c>
      <c r="AE3382" t="s">
        <v>3212</v>
      </c>
      <c r="AG3382" t="str">
        <f>_xlfn.XLOOKUP(_aliassen[[#This Row],[standaard functie]],_stdfunctietabel[Standaardfunctie],_stdfunctietabel[standaardafdeling],,0)</f>
        <v>24 werkvoorbereiding</v>
      </c>
    </row>
    <row r="3383" spans="30:33">
      <c r="AD3383" t="s">
        <v>158</v>
      </c>
      <c r="AE3383" t="s">
        <v>3213</v>
      </c>
      <c r="AG3383" t="str">
        <f>_xlfn.XLOOKUP(_aliassen[[#This Row],[standaard functie]],_stdfunctietabel[Standaardfunctie],_stdfunctietabel[standaardafdeling],,0)</f>
        <v>24 werkvoorbereiding</v>
      </c>
    </row>
    <row r="3384" spans="30:33">
      <c r="AD3384" t="s">
        <v>151</v>
      </c>
      <c r="AE3384" t="s">
        <v>3214</v>
      </c>
      <c r="AG3384" t="str">
        <f>_xlfn.XLOOKUP(_aliassen[[#This Row],[standaard functie]],_stdfunctietabel[Standaardfunctie],_stdfunctietabel[standaardafdeling],,0)</f>
        <v>24 werkvoorbereiding</v>
      </c>
    </row>
    <row r="3385" spans="30:33">
      <c r="AD3385" t="s">
        <v>158</v>
      </c>
      <c r="AE3385" t="s">
        <v>3215</v>
      </c>
      <c r="AG3385" t="str">
        <f>_xlfn.XLOOKUP(_aliassen[[#This Row],[standaard functie]],_stdfunctietabel[Standaardfunctie],_stdfunctietabel[standaardafdeling],,0)</f>
        <v>24 werkvoorbereiding</v>
      </c>
    </row>
    <row r="3386" spans="30:33">
      <c r="AD3386" t="s">
        <v>151</v>
      </c>
      <c r="AE3386" t="s">
        <v>3216</v>
      </c>
      <c r="AG3386" t="str">
        <f>_xlfn.XLOOKUP(_aliassen[[#This Row],[standaard functie]],_stdfunctietabel[Standaardfunctie],_stdfunctietabel[standaardafdeling],,0)</f>
        <v>24 werkvoorbereiding</v>
      </c>
    </row>
    <row r="3387" spans="30:33">
      <c r="AD3387" t="s">
        <v>151</v>
      </c>
      <c r="AE3387" t="s">
        <v>3217</v>
      </c>
      <c r="AG3387" t="str">
        <f>_xlfn.XLOOKUP(_aliassen[[#This Row],[standaard functie]],_stdfunctietabel[Standaardfunctie],_stdfunctietabel[standaardafdeling],,0)</f>
        <v>24 werkvoorbereiding</v>
      </c>
    </row>
    <row r="3388" spans="30:33">
      <c r="AD3388" t="s">
        <v>151</v>
      </c>
      <c r="AE3388" t="s">
        <v>3218</v>
      </c>
      <c r="AG3388" t="str">
        <f>_xlfn.XLOOKUP(_aliassen[[#This Row],[standaard functie]],_stdfunctietabel[Standaardfunctie],_stdfunctietabel[standaardafdeling],,0)</f>
        <v>24 werkvoorbereiding</v>
      </c>
    </row>
    <row r="3389" spans="30:33">
      <c r="AD3389" t="s">
        <v>158</v>
      </c>
      <c r="AE3389" t="s">
        <v>3219</v>
      </c>
      <c r="AG3389" t="str">
        <f>_xlfn.XLOOKUP(_aliassen[[#This Row],[standaard functie]],_stdfunctietabel[Standaardfunctie],_stdfunctietabel[standaardafdeling],,0)</f>
        <v>24 werkvoorbereiding</v>
      </c>
    </row>
    <row r="3390" spans="30:33">
      <c r="AD3390" t="s">
        <v>151</v>
      </c>
      <c r="AE3390" t="s">
        <v>3219</v>
      </c>
      <c r="AG3390" t="str">
        <f>_xlfn.XLOOKUP(_aliassen[[#This Row],[standaard functie]],_stdfunctietabel[Standaardfunctie],_stdfunctietabel[standaardafdeling],,0)</f>
        <v>24 werkvoorbereiding</v>
      </c>
    </row>
    <row r="3391" spans="30:33">
      <c r="AD3391" t="s">
        <v>61</v>
      </c>
      <c r="AE3391" t="s">
        <v>3220</v>
      </c>
      <c r="AG3391" t="str">
        <f>_xlfn.XLOOKUP(_aliassen[[#This Row],[standaard functie]],_stdfunctietabel[Standaardfunctie],_stdfunctietabel[standaardafdeling],,0)</f>
        <v>10 montage</v>
      </c>
    </row>
    <row r="3392" spans="30:33">
      <c r="AD3392" t="s">
        <v>147</v>
      </c>
      <c r="AE3392" t="s">
        <v>3221</v>
      </c>
      <c r="AG3392" t="str">
        <f>_xlfn.XLOOKUP(_aliassen[[#This Row],[standaard functie]],_stdfunctietabel[Standaardfunctie],_stdfunctietabel[standaardafdeling],,0)</f>
        <v>24 werkvoorbereiding</v>
      </c>
    </row>
    <row r="3393" spans="30:33">
      <c r="AD3393" t="s">
        <v>151</v>
      </c>
      <c r="AE3393" t="s">
        <v>3222</v>
      </c>
      <c r="AG3393" t="str">
        <f>_xlfn.XLOOKUP(_aliassen[[#This Row],[standaard functie]],_stdfunctietabel[Standaardfunctie],_stdfunctietabel[standaardafdeling],,0)</f>
        <v>24 werkvoorbereiding</v>
      </c>
    </row>
    <row r="3394" spans="30:33">
      <c r="AD3394" t="s">
        <v>151</v>
      </c>
      <c r="AE3394" t="s">
        <v>3223</v>
      </c>
      <c r="AG3394" t="str">
        <f>_xlfn.XLOOKUP(_aliassen[[#This Row],[standaard functie]],_stdfunctietabel[Standaardfunctie],_stdfunctietabel[standaardafdeling],,0)</f>
        <v>24 werkvoorbereiding</v>
      </c>
    </row>
    <row r="3395" spans="30:33">
      <c r="AD3395" t="s">
        <v>151</v>
      </c>
      <c r="AE3395" t="s">
        <v>3224</v>
      </c>
      <c r="AG3395" t="str">
        <f>_xlfn.XLOOKUP(_aliassen[[#This Row],[standaard functie]],_stdfunctietabel[Standaardfunctie],_stdfunctietabel[standaardafdeling],,0)</f>
        <v>24 werkvoorbereiding</v>
      </c>
    </row>
    <row r="3396" spans="30:33">
      <c r="AD3396" t="s">
        <v>158</v>
      </c>
      <c r="AE3396" t="s">
        <v>3225</v>
      </c>
      <c r="AG3396" t="str">
        <f>_xlfn.XLOOKUP(_aliassen[[#This Row],[standaard functie]],_stdfunctietabel[Standaardfunctie],_stdfunctietabel[standaardafdeling],,0)</f>
        <v>24 werkvoorbereiding</v>
      </c>
    </row>
    <row r="3397" spans="30:33">
      <c r="AD3397" t="s">
        <v>151</v>
      </c>
      <c r="AE3397" t="s">
        <v>3225</v>
      </c>
      <c r="AG3397" t="str">
        <f>_xlfn.XLOOKUP(_aliassen[[#This Row],[standaard functie]],_stdfunctietabel[Standaardfunctie],_stdfunctietabel[standaardafdeling],,0)</f>
        <v>24 werkvoorbereiding</v>
      </c>
    </row>
    <row r="3398" spans="30:33">
      <c r="AD3398" t="s">
        <v>110</v>
      </c>
      <c r="AE3398" t="s">
        <v>3226</v>
      </c>
      <c r="AG3398" t="str">
        <f>_xlfn.XLOOKUP(_aliassen[[#This Row],[standaard functie]],_stdfunctietabel[Standaardfunctie],_stdfunctietabel[standaardafdeling],,0)</f>
        <v>22 calculatie</v>
      </c>
    </row>
    <row r="3399" spans="30:33">
      <c r="AD3399" t="s">
        <v>110</v>
      </c>
      <c r="AE3399" t="s">
        <v>3227</v>
      </c>
      <c r="AG3399" t="str">
        <f>_xlfn.XLOOKUP(_aliassen[[#This Row],[standaard functie]],_stdfunctietabel[Standaardfunctie],_stdfunctietabel[standaardafdeling],,0)</f>
        <v>22 calculatie</v>
      </c>
    </row>
    <row r="3400" spans="30:33">
      <c r="AD3400" t="s">
        <v>61</v>
      </c>
      <c r="AE3400" t="s">
        <v>3228</v>
      </c>
      <c r="AG3400" t="str">
        <f>_xlfn.XLOOKUP(_aliassen[[#This Row],[standaard functie]],_stdfunctietabel[Standaardfunctie],_stdfunctietabel[standaardafdeling],,0)</f>
        <v>10 montage</v>
      </c>
    </row>
    <row r="3401" spans="30:33">
      <c r="AD3401" t="s">
        <v>61</v>
      </c>
      <c r="AE3401" t="s">
        <v>3229</v>
      </c>
      <c r="AG3401" t="str">
        <f>_xlfn.XLOOKUP(_aliassen[[#This Row],[standaard functie]],_stdfunctietabel[Standaardfunctie],_stdfunctietabel[standaardafdeling],,0)</f>
        <v>10 montage</v>
      </c>
    </row>
    <row r="3402" spans="30:33">
      <c r="AD3402" t="s">
        <v>61</v>
      </c>
      <c r="AE3402" t="s">
        <v>3230</v>
      </c>
      <c r="AG3402" t="str">
        <f>_xlfn.XLOOKUP(_aliassen[[#This Row],[standaard functie]],_stdfunctietabel[Standaardfunctie],_stdfunctietabel[standaardafdeling],,0)</f>
        <v>10 montage</v>
      </c>
    </row>
    <row r="3403" spans="30:33">
      <c r="AD3403" t="s">
        <v>197</v>
      </c>
      <c r="AE3403" t="s">
        <v>3231</v>
      </c>
      <c r="AG3403" t="str">
        <f>_xlfn.XLOOKUP(_aliassen[[#This Row],[standaard functie]],_stdfunctietabel[Standaardfunctie],_stdfunctietabel[standaardafdeling],,0)</f>
        <v>27 projectleiding</v>
      </c>
    </row>
    <row r="3404" spans="30:33">
      <c r="AD3404" t="s">
        <v>100</v>
      </c>
      <c r="AE3404" t="s">
        <v>3232</v>
      </c>
      <c r="AG3404" t="str">
        <f>_xlfn.XLOOKUP(_aliassen[[#This Row],[standaard functie]],_stdfunctietabel[Standaardfunctie],_stdfunctietabel[standaardafdeling],,0)</f>
        <v xml:space="preserve">21 verkoop </v>
      </c>
    </row>
    <row r="3405" spans="30:33">
      <c r="AD3405" t="s">
        <v>135</v>
      </c>
      <c r="AE3405" t="s">
        <v>3233</v>
      </c>
      <c r="AG3405" t="str">
        <f>_xlfn.XLOOKUP(_aliassen[[#This Row],[standaard functie]],_stdfunctietabel[Standaardfunctie],_stdfunctietabel[standaardafdeling],,0)</f>
        <v>23 engineering</v>
      </c>
    </row>
    <row r="3406" spans="30:33">
      <c r="AD3406" t="s">
        <v>276</v>
      </c>
      <c r="AE3406" t="s">
        <v>3234</v>
      </c>
      <c r="AG3406">
        <f>_xlfn.XLOOKUP(_aliassen[[#This Row],[standaard functie]],_stdfunctietabel[Standaardfunctie],_stdfunctietabel[standaardafdeling],,0)</f>
        <v>0</v>
      </c>
    </row>
    <row r="3407" spans="30:33">
      <c r="AD3407" t="s">
        <v>276</v>
      </c>
      <c r="AE3407" t="s">
        <v>3235</v>
      </c>
      <c r="AG3407">
        <f>_xlfn.XLOOKUP(_aliassen[[#This Row],[standaard functie]],_stdfunctietabel[Standaardfunctie],_stdfunctietabel[standaardafdeling],,0)</f>
        <v>0</v>
      </c>
    </row>
    <row r="3408" spans="30:33">
      <c r="AD3408" t="s">
        <v>247</v>
      </c>
      <c r="AE3408" t="s">
        <v>3236</v>
      </c>
      <c r="AG3408" t="str">
        <f>_xlfn.XLOOKUP(_aliassen[[#This Row],[standaard functie]],_stdfunctietabel[Standaardfunctie],_stdfunctietabel[standaardafdeling],,0)</f>
        <v>36 hrm</v>
      </c>
    </row>
    <row r="3409" spans="30:33">
      <c r="AD3409" t="s">
        <v>248</v>
      </c>
      <c r="AE3409" t="s">
        <v>3236</v>
      </c>
      <c r="AG3409" t="str">
        <f>_xlfn.XLOOKUP(_aliassen[[#This Row],[standaard functie]],_stdfunctietabel[Standaardfunctie],_stdfunctietabel[standaardafdeling],,0)</f>
        <v>36 hrm</v>
      </c>
    </row>
    <row r="3410" spans="30:33">
      <c r="AD3410" t="s">
        <v>53</v>
      </c>
      <c r="AE3410" t="s">
        <v>3237</v>
      </c>
      <c r="AG3410" t="str">
        <f>_xlfn.XLOOKUP(_aliassen[[#This Row],[standaard functie]],_stdfunctietabel[Standaardfunctie],_stdfunctietabel[standaardafdeling],,0)</f>
        <v>10 montage</v>
      </c>
    </row>
    <row r="3411" spans="30:33">
      <c r="AD3411" t="s">
        <v>57</v>
      </c>
      <c r="AE3411" t="s">
        <v>3238</v>
      </c>
      <c r="AG3411" t="str">
        <f>_xlfn.XLOOKUP(_aliassen[[#This Row],[standaard functie]],_stdfunctietabel[Standaardfunctie],_stdfunctietabel[standaardafdeling],,0)</f>
        <v>10 montage</v>
      </c>
    </row>
    <row r="3412" spans="30:33">
      <c r="AD3412" t="s">
        <v>61</v>
      </c>
      <c r="AE3412" t="s">
        <v>3239</v>
      </c>
      <c r="AG3412" t="str">
        <f>_xlfn.XLOOKUP(_aliassen[[#This Row],[standaard functie]],_stdfunctietabel[Standaardfunctie],_stdfunctietabel[standaardafdeling],,0)</f>
        <v>10 montage</v>
      </c>
    </row>
    <row r="3413" spans="30:33">
      <c r="AD3413" t="s">
        <v>195</v>
      </c>
      <c r="AE3413" t="s">
        <v>3240</v>
      </c>
      <c r="AG3413" t="str">
        <f>_xlfn.XLOOKUP(_aliassen[[#This Row],[standaard functie]],_stdfunctietabel[Standaardfunctie],_stdfunctietabel[standaardafdeling],,0)</f>
        <v>27 projectleiding</v>
      </c>
    </row>
    <row r="3414" spans="30:33">
      <c r="AD3414" t="s">
        <v>57</v>
      </c>
      <c r="AE3414" t="s">
        <v>3241</v>
      </c>
      <c r="AG3414" t="str">
        <f>_xlfn.XLOOKUP(_aliassen[[#This Row],[standaard functie]],_stdfunctietabel[Standaardfunctie],_stdfunctietabel[standaardafdeling],,0)</f>
        <v>10 montage</v>
      </c>
    </row>
    <row r="3415" spans="30:33">
      <c r="AD3415" t="s">
        <v>57</v>
      </c>
      <c r="AE3415" t="s">
        <v>3242</v>
      </c>
      <c r="AG3415" t="str">
        <f>_xlfn.XLOOKUP(_aliassen[[#This Row],[standaard functie]],_stdfunctietabel[Standaardfunctie],_stdfunctietabel[standaardafdeling],,0)</f>
        <v>10 montage</v>
      </c>
    </row>
    <row r="3416" spans="30:33">
      <c r="AD3416" t="s">
        <v>118</v>
      </c>
      <c r="AE3416" t="s">
        <v>3243</v>
      </c>
      <c r="AG3416" t="str">
        <f>_xlfn.XLOOKUP(_aliassen[[#This Row],[standaard functie]],_stdfunctietabel[Standaardfunctie],_stdfunctietabel[standaardafdeling],,0)</f>
        <v>23 engineering</v>
      </c>
    </row>
    <row r="3417" spans="30:33">
      <c r="AD3417" t="s">
        <v>324</v>
      </c>
      <c r="AE3417" t="s">
        <v>3244</v>
      </c>
      <c r="AG3417" t="str">
        <f>_xlfn.XLOOKUP(_aliassen[[#This Row],[standaard functie]],_stdfunctietabel[Standaardfunctie],_stdfunctietabel[standaardafdeling],,0)</f>
        <v>33 KAM</v>
      </c>
    </row>
    <row r="3418" spans="30:33">
      <c r="AD3418" t="s">
        <v>126</v>
      </c>
      <c r="AE3418" t="s">
        <v>3245</v>
      </c>
      <c r="AG3418" t="str">
        <f>_xlfn.XLOOKUP(_aliassen[[#This Row],[standaard functie]],_stdfunctietabel[Standaardfunctie],_stdfunctietabel[standaardafdeling],,0)</f>
        <v>23 engineering</v>
      </c>
    </row>
    <row r="3419" spans="30:33">
      <c r="AD3419" t="s">
        <v>135</v>
      </c>
      <c r="AE3419" t="s">
        <v>3246</v>
      </c>
      <c r="AG3419" t="str">
        <f>_xlfn.XLOOKUP(_aliassen[[#This Row],[standaard functie]],_stdfunctietabel[Standaardfunctie],_stdfunctietabel[standaardafdeling],,0)</f>
        <v>23 engineering</v>
      </c>
    </row>
    <row r="3420" spans="30:33">
      <c r="AD3420" t="s">
        <v>281</v>
      </c>
      <c r="AE3420" t="s">
        <v>3247</v>
      </c>
      <c r="AG3420">
        <f>_xlfn.XLOOKUP(_aliassen[[#This Row],[standaard functie]],_stdfunctietabel[Standaardfunctie],_stdfunctietabel[standaardafdeling],,0)</f>
        <v>0</v>
      </c>
    </row>
    <row r="3421" spans="30:33">
      <c r="AD3421" t="s">
        <v>276</v>
      </c>
      <c r="AE3421" t="s">
        <v>3248</v>
      </c>
      <c r="AG3421">
        <f>_xlfn.XLOOKUP(_aliassen[[#This Row],[standaard functie]],_stdfunctietabel[Standaardfunctie],_stdfunctietabel[standaardafdeling],,0)</f>
        <v>0</v>
      </c>
    </row>
    <row r="3422" spans="30:33">
      <c r="AD3422" t="s">
        <v>276</v>
      </c>
      <c r="AE3422" t="s">
        <v>3249</v>
      </c>
      <c r="AG3422">
        <f>_xlfn.XLOOKUP(_aliassen[[#This Row],[standaard functie]],_stdfunctietabel[Standaardfunctie],_stdfunctietabel[standaardafdeling],,0)</f>
        <v>0</v>
      </c>
    </row>
    <row r="3423" spans="30:33">
      <c r="AD3423" t="s">
        <v>281</v>
      </c>
      <c r="AE3423" t="s">
        <v>3250</v>
      </c>
      <c r="AG3423">
        <f>_xlfn.XLOOKUP(_aliassen[[#This Row],[standaard functie]],_stdfunctietabel[Standaardfunctie],_stdfunctietabel[standaardafdeling],,0)</f>
        <v>0</v>
      </c>
    </row>
    <row r="3424" spans="30:33">
      <c r="AD3424" t="s">
        <v>186</v>
      </c>
      <c r="AE3424" t="s">
        <v>3251</v>
      </c>
      <c r="AG3424" t="str">
        <f>_xlfn.XLOOKUP(_aliassen[[#This Row],[standaard functie]],_stdfunctietabel[Standaardfunctie],_stdfunctietabel[standaardafdeling],,0)</f>
        <v>26 magazijn</v>
      </c>
    </row>
    <row r="3425" spans="30:33">
      <c r="AD3425" t="s">
        <v>151</v>
      </c>
      <c r="AE3425" t="s">
        <v>3252</v>
      </c>
      <c r="AG3425" t="str">
        <f>_xlfn.XLOOKUP(_aliassen[[#This Row],[standaard functie]],_stdfunctietabel[Standaardfunctie],_stdfunctietabel[standaardafdeling],,0)</f>
        <v>24 werkvoorbereiding</v>
      </c>
    </row>
    <row r="3426" spans="30:33">
      <c r="AD3426" t="s">
        <v>135</v>
      </c>
      <c r="AE3426" t="s">
        <v>3253</v>
      </c>
      <c r="AG3426" t="str">
        <f>_xlfn.XLOOKUP(_aliassen[[#This Row],[standaard functie]],_stdfunctietabel[Standaardfunctie],_stdfunctietabel[standaardafdeling],,0)</f>
        <v>23 engineering</v>
      </c>
    </row>
    <row r="3427" spans="30:33">
      <c r="AD3427" t="s">
        <v>276</v>
      </c>
      <c r="AE3427" t="s">
        <v>3254</v>
      </c>
      <c r="AG3427">
        <f>_xlfn.XLOOKUP(_aliassen[[#This Row],[standaard functie]],_stdfunctietabel[Standaardfunctie],_stdfunctietabel[standaardafdeling],,0)</f>
        <v>0</v>
      </c>
    </row>
    <row r="3428" spans="30:33">
      <c r="AD3428" t="s">
        <v>118</v>
      </c>
      <c r="AE3428" t="s">
        <v>3255</v>
      </c>
      <c r="AG3428" t="str">
        <f>_xlfn.XLOOKUP(_aliassen[[#This Row],[standaard functie]],_stdfunctietabel[Standaardfunctie],_stdfunctietabel[standaardafdeling],,0)</f>
        <v>23 engineering</v>
      </c>
    </row>
    <row r="3429" spans="30:33">
      <c r="AD3429" t="s">
        <v>195</v>
      </c>
      <c r="AE3429" t="s">
        <v>3256</v>
      </c>
      <c r="AG3429" t="str">
        <f>_xlfn.XLOOKUP(_aliassen[[#This Row],[standaard functie]],_stdfunctietabel[Standaardfunctie],_stdfunctietabel[standaardafdeling],,0)</f>
        <v>27 projectleiding</v>
      </c>
    </row>
    <row r="3430" spans="30:33">
      <c r="AD3430" t="s">
        <v>318</v>
      </c>
      <c r="AE3430" t="s">
        <v>3257</v>
      </c>
      <c r="AG3430" t="str">
        <f>_xlfn.XLOOKUP(_aliassen[[#This Row],[standaard functie]],_stdfunctietabel[Standaardfunctie],_stdfunctietabel[standaardafdeling],,0)</f>
        <v>31 directie</v>
      </c>
    </row>
    <row r="3431" spans="30:33">
      <c r="AD3431" t="s">
        <v>118</v>
      </c>
      <c r="AE3431" t="s">
        <v>3258</v>
      </c>
      <c r="AG3431" t="str">
        <f>_xlfn.XLOOKUP(_aliassen[[#This Row],[standaard functie]],_stdfunctietabel[Standaardfunctie],_stdfunctietabel[standaardafdeling],,0)</f>
        <v>23 engineering</v>
      </c>
    </row>
    <row r="3432" spans="30:33">
      <c r="AD3432" t="s">
        <v>118</v>
      </c>
      <c r="AE3432" t="s">
        <v>3259</v>
      </c>
      <c r="AG3432" t="str">
        <f>_xlfn.XLOOKUP(_aliassen[[#This Row],[standaard functie]],_stdfunctietabel[Standaardfunctie],_stdfunctietabel[standaardafdeling],,0)</f>
        <v>23 engineering</v>
      </c>
    </row>
    <row r="3433" spans="30:33">
      <c r="AD3433" t="s">
        <v>118</v>
      </c>
      <c r="AE3433" t="s">
        <v>3260</v>
      </c>
      <c r="AG3433" t="str">
        <f>_xlfn.XLOOKUP(_aliassen[[#This Row],[standaard functie]],_stdfunctietabel[Standaardfunctie],_stdfunctietabel[standaardafdeling],,0)</f>
        <v>23 engineering</v>
      </c>
    </row>
    <row r="3434" spans="30:33">
      <c r="AD3434" t="s">
        <v>170</v>
      </c>
      <c r="AE3434" t="s">
        <v>3261</v>
      </c>
      <c r="AG3434" t="str">
        <f>_xlfn.XLOOKUP(_aliassen[[#This Row],[standaard functie]],_stdfunctietabel[Standaardfunctie],_stdfunctietabel[standaardafdeling],,0)</f>
        <v>25 inkoop</v>
      </c>
    </row>
    <row r="3435" spans="30:33">
      <c r="AD3435" t="s">
        <v>170</v>
      </c>
      <c r="AE3435" t="s">
        <v>3262</v>
      </c>
      <c r="AG3435" t="str">
        <f>_xlfn.XLOOKUP(_aliassen[[#This Row],[standaard functie]],_stdfunctietabel[Standaardfunctie],_stdfunctietabel[standaardafdeling],,0)</f>
        <v>25 inkoop</v>
      </c>
    </row>
    <row r="3436" spans="30:33">
      <c r="AD3436" t="s">
        <v>276</v>
      </c>
      <c r="AE3436" t="s">
        <v>3263</v>
      </c>
      <c r="AG3436">
        <f>_xlfn.XLOOKUP(_aliassen[[#This Row],[standaard functie]],_stdfunctietabel[Standaardfunctie],_stdfunctietabel[standaardafdeling],,0)</f>
        <v>0</v>
      </c>
    </row>
    <row r="3437" spans="30:33">
      <c r="AD3437" t="s">
        <v>197</v>
      </c>
      <c r="AE3437" t="s">
        <v>3263</v>
      </c>
      <c r="AG3437" t="str">
        <f>_xlfn.XLOOKUP(_aliassen[[#This Row],[standaard functie]],_stdfunctietabel[Standaardfunctie],_stdfunctietabel[standaardafdeling],,0)</f>
        <v>27 projectleiding</v>
      </c>
    </row>
    <row r="3438" spans="30:33">
      <c r="AD3438" t="s">
        <v>276</v>
      </c>
      <c r="AE3438" t="s">
        <v>3264</v>
      </c>
      <c r="AG3438">
        <f>_xlfn.XLOOKUP(_aliassen[[#This Row],[standaard functie]],_stdfunctietabel[Standaardfunctie],_stdfunctietabel[standaardafdeling],,0)</f>
        <v>0</v>
      </c>
    </row>
    <row r="3439" spans="30:33">
      <c r="AD3439" t="s">
        <v>276</v>
      </c>
      <c r="AE3439" t="s">
        <v>3265</v>
      </c>
      <c r="AG3439">
        <f>_xlfn.XLOOKUP(_aliassen[[#This Row],[standaard functie]],_stdfunctietabel[Standaardfunctie],_stdfunctietabel[standaardafdeling],,0)</f>
        <v>0</v>
      </c>
    </row>
    <row r="3440" spans="30:33">
      <c r="AD3440" t="s">
        <v>195</v>
      </c>
      <c r="AE3440" t="s">
        <v>3266</v>
      </c>
      <c r="AG3440" t="str">
        <f>_xlfn.XLOOKUP(_aliassen[[#This Row],[standaard functie]],_stdfunctietabel[Standaardfunctie],_stdfunctietabel[standaardafdeling],,0)</f>
        <v>27 projectleiding</v>
      </c>
    </row>
    <row r="3441" spans="30:33">
      <c r="AD3441" t="s">
        <v>57</v>
      </c>
      <c r="AE3441" t="s">
        <v>3267</v>
      </c>
      <c r="AG3441" t="str">
        <f>_xlfn.XLOOKUP(_aliassen[[#This Row],[standaard functie]],_stdfunctietabel[Standaardfunctie],_stdfunctietabel[standaardafdeling],,0)</f>
        <v>10 montage</v>
      </c>
    </row>
    <row r="3442" spans="30:33">
      <c r="AD3442" t="s">
        <v>193</v>
      </c>
      <c r="AE3442" t="s">
        <v>3268</v>
      </c>
      <c r="AG3442" t="str">
        <f>_xlfn.XLOOKUP(_aliassen[[#This Row],[standaard functie]],_stdfunctietabel[Standaardfunctie],_stdfunctietabel[standaardafdeling],,0)</f>
        <v>27 projectleiding</v>
      </c>
    </row>
    <row r="3443" spans="30:33">
      <c r="AD3443" t="s">
        <v>66</v>
      </c>
      <c r="AE3443" t="s">
        <v>3269</v>
      </c>
      <c r="AG3443" t="str">
        <f>_xlfn.XLOOKUP(_aliassen[[#This Row],[standaard functie]],_stdfunctietabel[Standaardfunctie],_stdfunctietabel[standaardafdeling],,0)</f>
        <v>10 montage</v>
      </c>
    </row>
    <row r="3444" spans="30:33">
      <c r="AD3444" t="s">
        <v>276</v>
      </c>
      <c r="AE3444" t="s">
        <v>3270</v>
      </c>
      <c r="AG3444">
        <f>_xlfn.XLOOKUP(_aliassen[[#This Row],[standaard functie]],_stdfunctietabel[Standaardfunctie],_stdfunctietabel[standaardafdeling],,0)</f>
        <v>0</v>
      </c>
    </row>
    <row r="3445" spans="30:33">
      <c r="AD3445" t="s">
        <v>276</v>
      </c>
      <c r="AE3445" t="s">
        <v>3271</v>
      </c>
      <c r="AG3445">
        <f>_xlfn.XLOOKUP(_aliassen[[#This Row],[standaard functie]],_stdfunctietabel[Standaardfunctie],_stdfunctietabel[standaardafdeling],,0)</f>
        <v>0</v>
      </c>
    </row>
    <row r="3446" spans="30:33">
      <c r="AD3446" t="s">
        <v>276</v>
      </c>
      <c r="AE3446" t="s">
        <v>3272</v>
      </c>
      <c r="AG3446">
        <f>_xlfn.XLOOKUP(_aliassen[[#This Row],[standaard functie]],_stdfunctietabel[Standaardfunctie],_stdfunctietabel[standaardafdeling],,0)</f>
        <v>0</v>
      </c>
    </row>
    <row r="3447" spans="30:33">
      <c r="AD3447" t="s">
        <v>276</v>
      </c>
      <c r="AE3447" t="s">
        <v>3273</v>
      </c>
      <c r="AG3447">
        <f>_xlfn.XLOOKUP(_aliassen[[#This Row],[standaard functie]],_stdfunctietabel[Standaardfunctie],_stdfunctietabel[standaardafdeling],,0)</f>
        <v>0</v>
      </c>
    </row>
    <row r="3448" spans="30:33">
      <c r="AD3448" t="s">
        <v>276</v>
      </c>
      <c r="AE3448" t="s">
        <v>3274</v>
      </c>
      <c r="AG3448">
        <f>_xlfn.XLOOKUP(_aliassen[[#This Row],[standaard functie]],_stdfunctietabel[Standaardfunctie],_stdfunctietabel[standaardafdeling],,0)</f>
        <v>0</v>
      </c>
    </row>
    <row r="3449" spans="30:33">
      <c r="AD3449" t="s">
        <v>195</v>
      </c>
      <c r="AE3449" t="s">
        <v>3275</v>
      </c>
      <c r="AG3449" t="str">
        <f>_xlfn.XLOOKUP(_aliassen[[#This Row],[standaard functie]],_stdfunctietabel[Standaardfunctie],_stdfunctietabel[standaardafdeling],,0)</f>
        <v>27 projectleiding</v>
      </c>
    </row>
    <row r="3450" spans="30:33">
      <c r="AD3450" t="s">
        <v>57</v>
      </c>
      <c r="AE3450" t="s">
        <v>3276</v>
      </c>
      <c r="AG3450" t="str">
        <f>_xlfn.XLOOKUP(_aliassen[[#This Row],[standaard functie]],_stdfunctietabel[Standaardfunctie],_stdfunctietabel[standaardafdeling],,0)</f>
        <v>10 montage</v>
      </c>
    </row>
    <row r="3451" spans="30:33">
      <c r="AD3451" t="s">
        <v>276</v>
      </c>
      <c r="AE3451" t="s">
        <v>3277</v>
      </c>
      <c r="AG3451">
        <f>_xlfn.XLOOKUP(_aliassen[[#This Row],[standaard functie]],_stdfunctietabel[Standaardfunctie],_stdfunctietabel[standaardafdeling],,0)</f>
        <v>0</v>
      </c>
    </row>
    <row r="3452" spans="30:33">
      <c r="AD3452" t="s">
        <v>276</v>
      </c>
      <c r="AE3452" t="s">
        <v>3278</v>
      </c>
      <c r="AG3452">
        <f>_xlfn.XLOOKUP(_aliassen[[#This Row],[standaard functie]],_stdfunctietabel[Standaardfunctie],_stdfunctietabel[standaardafdeling],,0)</f>
        <v>0</v>
      </c>
    </row>
    <row r="3453" spans="30:33">
      <c r="AD3453" t="s">
        <v>135</v>
      </c>
      <c r="AE3453" t="s">
        <v>3279</v>
      </c>
      <c r="AG3453" t="str">
        <f>_xlfn.XLOOKUP(_aliassen[[#This Row],[standaard functie]],_stdfunctietabel[Standaardfunctie],_stdfunctietabel[standaardafdeling],,0)</f>
        <v>23 engineering</v>
      </c>
    </row>
    <row r="3454" spans="30:33">
      <c r="AD3454" t="s">
        <v>135</v>
      </c>
      <c r="AE3454" t="s">
        <v>3280</v>
      </c>
      <c r="AG3454" t="str">
        <f>_xlfn.XLOOKUP(_aliassen[[#This Row],[standaard functie]],_stdfunctietabel[Standaardfunctie],_stdfunctietabel[standaardafdeling],,0)</f>
        <v>23 engineering</v>
      </c>
    </row>
    <row r="3455" spans="30:33">
      <c r="AD3455" t="s">
        <v>244</v>
      </c>
      <c r="AE3455" t="s">
        <v>3281</v>
      </c>
      <c r="AG3455" t="str">
        <f>_xlfn.XLOOKUP(_aliassen[[#This Row],[standaard functie]],_stdfunctietabel[Standaardfunctie],_stdfunctietabel[standaardafdeling],,0)</f>
        <v>35 ict</v>
      </c>
    </row>
    <row r="3456" spans="30:33">
      <c r="AD3456" t="s">
        <v>143</v>
      </c>
      <c r="AE3456" t="s">
        <v>3281</v>
      </c>
      <c r="AG3456" t="str">
        <f>_xlfn.XLOOKUP(_aliassen[[#This Row],[standaard functie]],_stdfunctietabel[Standaardfunctie],_stdfunctietabel[standaardafdeling],,0)</f>
        <v>23 engineering</v>
      </c>
    </row>
    <row r="3457" spans="30:33">
      <c r="AD3457" t="s">
        <v>195</v>
      </c>
      <c r="AE3457" t="s">
        <v>3282</v>
      </c>
      <c r="AG3457" t="str">
        <f>_xlfn.XLOOKUP(_aliassen[[#This Row],[standaard functie]],_stdfunctietabel[Standaardfunctie],_stdfunctietabel[standaardafdeling],,0)</f>
        <v>27 projectleiding</v>
      </c>
    </row>
    <row r="3458" spans="30:33">
      <c r="AD3458" t="s">
        <v>296</v>
      </c>
      <c r="AE3458" t="s">
        <v>3283</v>
      </c>
      <c r="AG3458" t="str">
        <f>_xlfn.XLOOKUP(_aliassen[[#This Row],[standaard functie]],_stdfunctietabel[Standaardfunctie],_stdfunctietabel[standaardafdeling],,0)</f>
        <v>32 financial Control</v>
      </c>
    </row>
    <row r="3459" spans="30:33">
      <c r="AD3459" t="s">
        <v>197</v>
      </c>
      <c r="AE3459" t="s">
        <v>3284</v>
      </c>
      <c r="AG3459" t="str">
        <f>_xlfn.XLOOKUP(_aliassen[[#This Row],[standaard functie]],_stdfunctietabel[Standaardfunctie],_stdfunctietabel[standaardafdeling],,0)</f>
        <v>27 projectleiding</v>
      </c>
    </row>
    <row r="3460" spans="30:33">
      <c r="AD3460" t="s">
        <v>197</v>
      </c>
      <c r="AE3460" t="s">
        <v>3285</v>
      </c>
      <c r="AG3460" t="str">
        <f>_xlfn.XLOOKUP(_aliassen[[#This Row],[standaard functie]],_stdfunctietabel[Standaardfunctie],_stdfunctietabel[standaardafdeling],,0)</f>
        <v>27 projectleiding</v>
      </c>
    </row>
    <row r="3461" spans="30:33">
      <c r="AD3461" t="s">
        <v>215</v>
      </c>
      <c r="AE3461" t="s">
        <v>3286</v>
      </c>
      <c r="AG3461" t="str">
        <f>_xlfn.XLOOKUP(_aliassen[[#This Row],[standaard functie]],_stdfunctietabel[Standaardfunctie],_stdfunctietabel[standaardafdeling],,0)</f>
        <v>32 financial Control</v>
      </c>
    </row>
    <row r="3462" spans="30:33">
      <c r="AD3462" t="s">
        <v>195</v>
      </c>
      <c r="AE3462" t="s">
        <v>3287</v>
      </c>
      <c r="AG3462" t="str">
        <f>_xlfn.XLOOKUP(_aliassen[[#This Row],[standaard functie]],_stdfunctietabel[Standaardfunctie],_stdfunctietabel[standaardafdeling],,0)</f>
        <v>27 projectleiding</v>
      </c>
    </row>
    <row r="3463" spans="30:33">
      <c r="AD3463" t="s">
        <v>195</v>
      </c>
      <c r="AE3463" t="s">
        <v>3288</v>
      </c>
      <c r="AG3463" t="str">
        <f>_xlfn.XLOOKUP(_aliassen[[#This Row],[standaard functie]],_stdfunctietabel[Standaardfunctie],_stdfunctietabel[standaardafdeling],,0)</f>
        <v>27 projectleiding</v>
      </c>
    </row>
    <row r="3464" spans="30:33">
      <c r="AD3464" t="s">
        <v>195</v>
      </c>
      <c r="AE3464" t="s">
        <v>3289</v>
      </c>
      <c r="AG3464" t="str">
        <f>_xlfn.XLOOKUP(_aliassen[[#This Row],[standaard functie]],_stdfunctietabel[Standaardfunctie],_stdfunctietabel[standaardafdeling],,0)</f>
        <v>27 projectleiding</v>
      </c>
    </row>
    <row r="3465" spans="30:33">
      <c r="AD3465" t="s">
        <v>197</v>
      </c>
      <c r="AE3465" t="s">
        <v>3290</v>
      </c>
      <c r="AG3465" t="str">
        <f>_xlfn.XLOOKUP(_aliassen[[#This Row],[standaard functie]],_stdfunctietabel[Standaardfunctie],_stdfunctietabel[standaardafdeling],,0)</f>
        <v>27 projectleiding</v>
      </c>
    </row>
    <row r="3466" spans="30:33">
      <c r="AD3466" t="s">
        <v>200</v>
      </c>
      <c r="AE3466" t="s">
        <v>3291</v>
      </c>
      <c r="AG3466" t="str">
        <f>_xlfn.XLOOKUP(_aliassen[[#This Row],[standaard functie]],_stdfunctietabel[Standaardfunctie],_stdfunctietabel[standaardafdeling],,0)</f>
        <v>27 projectleiding</v>
      </c>
    </row>
    <row r="3467" spans="30:33">
      <c r="AD3467" t="s">
        <v>151</v>
      </c>
      <c r="AE3467" t="s">
        <v>3292</v>
      </c>
      <c r="AG3467" t="str">
        <f>_xlfn.XLOOKUP(_aliassen[[#This Row],[standaard functie]],_stdfunctietabel[Standaardfunctie],_stdfunctietabel[standaardafdeling],,0)</f>
        <v>24 werkvoorbereiding</v>
      </c>
    </row>
    <row r="3468" spans="30:33">
      <c r="AD3468" t="s">
        <v>296</v>
      </c>
      <c r="AE3468" t="s">
        <v>3293</v>
      </c>
      <c r="AG3468" t="str">
        <f>_xlfn.XLOOKUP(_aliassen[[#This Row],[standaard functie]],_stdfunctietabel[Standaardfunctie],_stdfunctietabel[standaardafdeling],,0)</f>
        <v>32 financial Control</v>
      </c>
    </row>
    <row r="3469" spans="30:33">
      <c r="AD3469" t="s">
        <v>215</v>
      </c>
      <c r="AE3469" t="s">
        <v>3293</v>
      </c>
      <c r="AG3469" t="str">
        <f>_xlfn.XLOOKUP(_aliassen[[#This Row],[standaard functie]],_stdfunctietabel[Standaardfunctie],_stdfunctietabel[standaardafdeling],,0)</f>
        <v>32 financial Control</v>
      </c>
    </row>
    <row r="3470" spans="30:33">
      <c r="AD3470" t="s">
        <v>276</v>
      </c>
      <c r="AE3470" t="s">
        <v>3294</v>
      </c>
      <c r="AG3470">
        <f>_xlfn.XLOOKUP(_aliassen[[#This Row],[standaard functie]],_stdfunctietabel[Standaardfunctie],_stdfunctietabel[standaardafdeling],,0)</f>
        <v>0</v>
      </c>
    </row>
    <row r="3471" spans="30:33">
      <c r="AD3471" t="s">
        <v>191</v>
      </c>
      <c r="AE3471" t="s">
        <v>3295</v>
      </c>
      <c r="AG3471" t="str">
        <f>_xlfn.XLOOKUP(_aliassen[[#This Row],[standaard functie]],_stdfunctietabel[Standaardfunctie],_stdfunctietabel[standaardafdeling],,0)</f>
        <v>27 projectleiding</v>
      </c>
    </row>
    <row r="3472" spans="30:33">
      <c r="AD3472" t="s">
        <v>107</v>
      </c>
      <c r="AE3472" t="s">
        <v>3296</v>
      </c>
      <c r="AG3472" t="str">
        <f>_xlfn.XLOOKUP(_aliassen[[#This Row],[standaard functie]],_stdfunctietabel[Standaardfunctie],_stdfunctietabel[standaardafdeling],,0)</f>
        <v>22 calculatie</v>
      </c>
    </row>
    <row r="3473" spans="30:33">
      <c r="AD3473" t="s">
        <v>168</v>
      </c>
      <c r="AE3473" t="s">
        <v>3297</v>
      </c>
      <c r="AG3473" t="str">
        <f>_xlfn.XLOOKUP(_aliassen[[#This Row],[standaard functie]],_stdfunctietabel[Standaardfunctie],_stdfunctietabel[standaardafdeling],,0)</f>
        <v>25 inkoop</v>
      </c>
    </row>
    <row r="3474" spans="30:33">
      <c r="AD3474" t="s">
        <v>221</v>
      </c>
      <c r="AE3474" t="s">
        <v>3298</v>
      </c>
      <c r="AG3474" t="str">
        <f>_xlfn.XLOOKUP(_aliassen[[#This Row],[standaard functie]],_stdfunctietabel[Standaardfunctie],_stdfunctietabel[standaardafdeling],,0)</f>
        <v>32 financial Control</v>
      </c>
    </row>
    <row r="3475" spans="30:33">
      <c r="AD3475" t="s">
        <v>195</v>
      </c>
      <c r="AE3475" t="s">
        <v>3299</v>
      </c>
      <c r="AG3475" t="str">
        <f>_xlfn.XLOOKUP(_aliassen[[#This Row],[standaard functie]],_stdfunctietabel[Standaardfunctie],_stdfunctietabel[standaardafdeling],,0)</f>
        <v>27 projectleiding</v>
      </c>
    </row>
    <row r="3476" spans="30:33">
      <c r="AD3476" t="s">
        <v>191</v>
      </c>
      <c r="AE3476" t="s">
        <v>3300</v>
      </c>
      <c r="AG3476" t="str">
        <f>_xlfn.XLOOKUP(_aliassen[[#This Row],[standaard functie]],_stdfunctietabel[Standaardfunctie],_stdfunctietabel[standaardafdeling],,0)</f>
        <v>27 projectleiding</v>
      </c>
    </row>
    <row r="3477" spans="30:33">
      <c r="AD3477" t="s">
        <v>195</v>
      </c>
      <c r="AE3477" t="s">
        <v>3300</v>
      </c>
      <c r="AG3477" t="str">
        <f>_xlfn.XLOOKUP(_aliassen[[#This Row],[standaard functie]],_stdfunctietabel[Standaardfunctie],_stdfunctietabel[standaardafdeling],,0)</f>
        <v>27 projectleiding</v>
      </c>
    </row>
    <row r="3478" spans="30:33">
      <c r="AD3478" t="s">
        <v>197</v>
      </c>
      <c r="AE3478" t="s">
        <v>3300</v>
      </c>
      <c r="AG3478" t="str">
        <f>_xlfn.XLOOKUP(_aliassen[[#This Row],[standaard functie]],_stdfunctietabel[Standaardfunctie],_stdfunctietabel[standaardafdeling],,0)</f>
        <v>27 projectleiding</v>
      </c>
    </row>
    <row r="3479" spans="30:33">
      <c r="AD3479" t="s">
        <v>151</v>
      </c>
      <c r="AE3479" t="s">
        <v>3300</v>
      </c>
      <c r="AG3479" t="str">
        <f>_xlfn.XLOOKUP(_aliassen[[#This Row],[standaard functie]],_stdfunctietabel[Standaardfunctie],_stdfunctietabel[standaardafdeling],,0)</f>
        <v>24 werkvoorbereiding</v>
      </c>
    </row>
    <row r="3480" spans="30:33">
      <c r="AD3480" t="s">
        <v>151</v>
      </c>
      <c r="AE3480" t="s">
        <v>3301</v>
      </c>
      <c r="AG3480" t="str">
        <f>_xlfn.XLOOKUP(_aliassen[[#This Row],[standaard functie]],_stdfunctietabel[Standaardfunctie],_stdfunctietabel[standaardafdeling],,0)</f>
        <v>24 werkvoorbereiding</v>
      </c>
    </row>
    <row r="3481" spans="30:33">
      <c r="AD3481" t="s">
        <v>200</v>
      </c>
      <c r="AE3481" t="s">
        <v>3302</v>
      </c>
      <c r="AG3481" t="str">
        <f>_xlfn.XLOOKUP(_aliassen[[#This Row],[standaard functie]],_stdfunctietabel[Standaardfunctie],_stdfunctietabel[standaardafdeling],,0)</f>
        <v>27 projectleiding</v>
      </c>
    </row>
    <row r="3482" spans="30:33">
      <c r="AD3482" t="s">
        <v>118</v>
      </c>
      <c r="AE3482" t="s">
        <v>3303</v>
      </c>
      <c r="AG3482" t="str">
        <f>_xlfn.XLOOKUP(_aliassen[[#This Row],[standaard functie]],_stdfunctietabel[Standaardfunctie],_stdfunctietabel[standaardafdeling],,0)</f>
        <v>23 engineering</v>
      </c>
    </row>
    <row r="3483" spans="30:33">
      <c r="AD3483" t="s">
        <v>107</v>
      </c>
      <c r="AE3483" t="s">
        <v>3303</v>
      </c>
      <c r="AG3483" t="str">
        <f>_xlfn.XLOOKUP(_aliassen[[#This Row],[standaard functie]],_stdfunctietabel[Standaardfunctie],_stdfunctietabel[standaardafdeling],,0)</f>
        <v>22 calculatie</v>
      </c>
    </row>
    <row r="3484" spans="30:33">
      <c r="AD3484" t="s">
        <v>130</v>
      </c>
      <c r="AE3484" t="s">
        <v>3303</v>
      </c>
      <c r="AG3484" t="str">
        <f>_xlfn.XLOOKUP(_aliassen[[#This Row],[standaard functie]],_stdfunctietabel[Standaardfunctie],_stdfunctietabel[standaardafdeling],,0)</f>
        <v>23 engineering</v>
      </c>
    </row>
    <row r="3485" spans="30:33">
      <c r="AD3485" t="s">
        <v>195</v>
      </c>
      <c r="AE3485" t="s">
        <v>3303</v>
      </c>
      <c r="AG3485" t="str">
        <f>_xlfn.XLOOKUP(_aliassen[[#This Row],[standaard functie]],_stdfunctietabel[Standaardfunctie],_stdfunctietabel[standaardafdeling],,0)</f>
        <v>27 projectleiding</v>
      </c>
    </row>
    <row r="3486" spans="30:33">
      <c r="AD3486" t="s">
        <v>110</v>
      </c>
      <c r="AE3486" t="s">
        <v>3303</v>
      </c>
      <c r="AG3486" t="str">
        <f>_xlfn.XLOOKUP(_aliassen[[#This Row],[standaard functie]],_stdfunctietabel[Standaardfunctie],_stdfunctietabel[standaardafdeling],,0)</f>
        <v>22 calculatie</v>
      </c>
    </row>
    <row r="3487" spans="30:33">
      <c r="AD3487" t="s">
        <v>126</v>
      </c>
      <c r="AE3487" t="s">
        <v>3303</v>
      </c>
      <c r="AG3487" t="str">
        <f>_xlfn.XLOOKUP(_aliassen[[#This Row],[standaard functie]],_stdfunctietabel[Standaardfunctie],_stdfunctietabel[standaardafdeling],,0)</f>
        <v>23 engineering</v>
      </c>
    </row>
    <row r="3488" spans="30:33">
      <c r="AD3488" t="s">
        <v>156</v>
      </c>
      <c r="AE3488" t="s">
        <v>3303</v>
      </c>
      <c r="AG3488" t="str">
        <f>_xlfn.XLOOKUP(_aliassen[[#This Row],[standaard functie]],_stdfunctietabel[Standaardfunctie],_stdfunctietabel[standaardafdeling],,0)</f>
        <v>24 werkvoorbereiding</v>
      </c>
    </row>
    <row r="3489" spans="30:33">
      <c r="AD3489" t="s">
        <v>151</v>
      </c>
      <c r="AE3489" t="s">
        <v>3303</v>
      </c>
      <c r="AG3489" t="str">
        <f>_xlfn.XLOOKUP(_aliassen[[#This Row],[standaard functie]],_stdfunctietabel[Standaardfunctie],_stdfunctietabel[standaardafdeling],,0)</f>
        <v>24 werkvoorbereiding</v>
      </c>
    </row>
    <row r="3490" spans="30:33">
      <c r="AD3490" t="s">
        <v>118</v>
      </c>
      <c r="AE3490" t="s">
        <v>3304</v>
      </c>
      <c r="AG3490" t="str">
        <f>_xlfn.XLOOKUP(_aliassen[[#This Row],[standaard functie]],_stdfunctietabel[Standaardfunctie],_stdfunctietabel[standaardafdeling],,0)</f>
        <v>23 engineering</v>
      </c>
    </row>
    <row r="3491" spans="30:33">
      <c r="AD3491" t="s">
        <v>118</v>
      </c>
      <c r="AE3491" t="s">
        <v>3305</v>
      </c>
      <c r="AG3491" t="str">
        <f>_xlfn.XLOOKUP(_aliassen[[#This Row],[standaard functie]],_stdfunctietabel[Standaardfunctie],_stdfunctietabel[standaardafdeling],,0)</f>
        <v>23 engineering</v>
      </c>
    </row>
    <row r="3492" spans="30:33">
      <c r="AD3492" t="s">
        <v>118</v>
      </c>
      <c r="AE3492" t="s">
        <v>3306</v>
      </c>
      <c r="AG3492" t="str">
        <f>_xlfn.XLOOKUP(_aliassen[[#This Row],[standaard functie]],_stdfunctietabel[Standaardfunctie],_stdfunctietabel[standaardafdeling],,0)</f>
        <v>23 engineering</v>
      </c>
    </row>
    <row r="3493" spans="30:33">
      <c r="AD3493" t="s">
        <v>118</v>
      </c>
      <c r="AE3493" t="s">
        <v>3307</v>
      </c>
      <c r="AG3493" t="str">
        <f>_xlfn.XLOOKUP(_aliassen[[#This Row],[standaard functie]],_stdfunctietabel[Standaardfunctie],_stdfunctietabel[standaardafdeling],,0)</f>
        <v>23 engineering</v>
      </c>
    </row>
    <row r="3494" spans="30:33">
      <c r="AD3494" t="s">
        <v>118</v>
      </c>
      <c r="AE3494" t="s">
        <v>3308</v>
      </c>
      <c r="AG3494" t="str">
        <f>_xlfn.XLOOKUP(_aliassen[[#This Row],[standaard functie]],_stdfunctietabel[Standaardfunctie],_stdfunctietabel[standaardafdeling],,0)</f>
        <v>23 engineering</v>
      </c>
    </row>
    <row r="3495" spans="30:33">
      <c r="AD3495" t="s">
        <v>118</v>
      </c>
      <c r="AE3495" t="s">
        <v>3309</v>
      </c>
      <c r="AG3495" t="str">
        <f>_xlfn.XLOOKUP(_aliassen[[#This Row],[standaard functie]],_stdfunctietabel[Standaardfunctie],_stdfunctietabel[standaardafdeling],,0)</f>
        <v>23 engineering</v>
      </c>
    </row>
    <row r="3496" spans="30:33">
      <c r="AD3496" t="s">
        <v>118</v>
      </c>
      <c r="AE3496" t="s">
        <v>3310</v>
      </c>
      <c r="AG3496" t="str">
        <f>_xlfn.XLOOKUP(_aliassen[[#This Row],[standaard functie]],_stdfunctietabel[Standaardfunctie],_stdfunctietabel[standaardafdeling],,0)</f>
        <v>23 engineering</v>
      </c>
    </row>
    <row r="3497" spans="30:33">
      <c r="AD3497" t="s">
        <v>118</v>
      </c>
      <c r="AE3497" t="s">
        <v>3311</v>
      </c>
      <c r="AG3497" t="str">
        <f>_xlfn.XLOOKUP(_aliassen[[#This Row],[standaard functie]],_stdfunctietabel[Standaardfunctie],_stdfunctietabel[standaardafdeling],,0)</f>
        <v>23 engineering</v>
      </c>
    </row>
    <row r="3498" spans="30:33">
      <c r="AD3498" t="s">
        <v>151</v>
      </c>
      <c r="AE3498" t="s">
        <v>3312</v>
      </c>
      <c r="AG3498" t="str">
        <f>_xlfn.XLOOKUP(_aliassen[[#This Row],[standaard functie]],_stdfunctietabel[Standaardfunctie],_stdfunctietabel[standaardafdeling],,0)</f>
        <v>24 werkvoorbereiding</v>
      </c>
    </row>
    <row r="3499" spans="30:33">
      <c r="AD3499" t="s">
        <v>118</v>
      </c>
      <c r="AE3499" t="s">
        <v>3313</v>
      </c>
      <c r="AG3499" t="str">
        <f>_xlfn.XLOOKUP(_aliassen[[#This Row],[standaard functie]],_stdfunctietabel[Standaardfunctie],_stdfunctietabel[standaardafdeling],,0)</f>
        <v>23 engineering</v>
      </c>
    </row>
    <row r="3500" spans="30:33">
      <c r="AD3500" t="s">
        <v>118</v>
      </c>
      <c r="AE3500" t="s">
        <v>3314</v>
      </c>
      <c r="AG3500" t="str">
        <f>_xlfn.XLOOKUP(_aliassen[[#This Row],[standaard functie]],_stdfunctietabel[Standaardfunctie],_stdfunctietabel[standaardafdeling],,0)</f>
        <v>23 engineering</v>
      </c>
    </row>
    <row r="3501" spans="30:33">
      <c r="AD3501" t="s">
        <v>118</v>
      </c>
      <c r="AE3501" t="s">
        <v>3315</v>
      </c>
      <c r="AG3501" t="str">
        <f>_xlfn.XLOOKUP(_aliassen[[#This Row],[standaard functie]],_stdfunctietabel[Standaardfunctie],_stdfunctietabel[standaardafdeling],,0)</f>
        <v>23 engineering</v>
      </c>
    </row>
    <row r="3502" spans="30:33">
      <c r="AD3502" t="s">
        <v>151</v>
      </c>
      <c r="AE3502" t="s">
        <v>3315</v>
      </c>
      <c r="AG3502" t="str">
        <f>_xlfn.XLOOKUP(_aliassen[[#This Row],[standaard functie]],_stdfunctietabel[Standaardfunctie],_stdfunctietabel[standaardafdeling],,0)</f>
        <v>24 werkvoorbereiding</v>
      </c>
    </row>
    <row r="3503" spans="30:33">
      <c r="AD3503" t="s">
        <v>118</v>
      </c>
      <c r="AE3503" t="s">
        <v>3316</v>
      </c>
      <c r="AG3503" t="str">
        <f>_xlfn.XLOOKUP(_aliassen[[#This Row],[standaard functie]],_stdfunctietabel[Standaardfunctie],_stdfunctietabel[standaardafdeling],,0)</f>
        <v>23 engineering</v>
      </c>
    </row>
    <row r="3504" spans="30:33">
      <c r="AD3504" t="s">
        <v>126</v>
      </c>
      <c r="AE3504" t="s">
        <v>3317</v>
      </c>
      <c r="AG3504" t="str">
        <f>_xlfn.XLOOKUP(_aliassen[[#This Row],[standaard functie]],_stdfunctietabel[Standaardfunctie],_stdfunctietabel[standaardafdeling],,0)</f>
        <v>23 engineering</v>
      </c>
    </row>
    <row r="3505" spans="30:33">
      <c r="AD3505" t="s">
        <v>156</v>
      </c>
      <c r="AE3505" t="s">
        <v>3317</v>
      </c>
      <c r="AG3505" t="str">
        <f>_xlfn.XLOOKUP(_aliassen[[#This Row],[standaard functie]],_stdfunctietabel[Standaardfunctie],_stdfunctietabel[standaardafdeling],,0)</f>
        <v>24 werkvoorbereiding</v>
      </c>
    </row>
    <row r="3506" spans="30:33">
      <c r="AD3506" t="s">
        <v>281</v>
      </c>
      <c r="AE3506" t="s">
        <v>3318</v>
      </c>
      <c r="AG3506">
        <f>_xlfn.XLOOKUP(_aliassen[[#This Row],[standaard functie]],_stdfunctietabel[Standaardfunctie],_stdfunctietabel[standaardafdeling],,0)</f>
        <v>0</v>
      </c>
    </row>
    <row r="3507" spans="30:33">
      <c r="AD3507" t="s">
        <v>168</v>
      </c>
      <c r="AE3507" t="s">
        <v>3319</v>
      </c>
      <c r="AG3507" t="str">
        <f>_xlfn.XLOOKUP(_aliassen[[#This Row],[standaard functie]],_stdfunctietabel[Standaardfunctie],_stdfunctietabel[standaardafdeling],,0)</f>
        <v>25 inkoop</v>
      </c>
    </row>
    <row r="3508" spans="30:33">
      <c r="AD3508" t="s">
        <v>276</v>
      </c>
      <c r="AE3508" t="s">
        <v>3320</v>
      </c>
      <c r="AG3508">
        <f>_xlfn.XLOOKUP(_aliassen[[#This Row],[standaard functie]],_stdfunctietabel[Standaardfunctie],_stdfunctietabel[standaardafdeling],,0)</f>
        <v>0</v>
      </c>
    </row>
    <row r="3509" spans="30:33">
      <c r="AD3509" t="s">
        <v>126</v>
      </c>
      <c r="AE3509" t="s">
        <v>3320</v>
      </c>
      <c r="AG3509" t="str">
        <f>_xlfn.XLOOKUP(_aliassen[[#This Row],[standaard functie]],_stdfunctietabel[Standaardfunctie],_stdfunctietabel[standaardafdeling],,0)</f>
        <v>23 engineering</v>
      </c>
    </row>
    <row r="3510" spans="30:33">
      <c r="AD3510" t="s">
        <v>195</v>
      </c>
      <c r="AE3510" t="s">
        <v>3321</v>
      </c>
      <c r="AG3510" t="str">
        <f>_xlfn.XLOOKUP(_aliassen[[#This Row],[standaard functie]],_stdfunctietabel[Standaardfunctie],_stdfunctietabel[standaardafdeling],,0)</f>
        <v>27 projectleiding</v>
      </c>
    </row>
    <row r="3511" spans="30:33">
      <c r="AD3511" t="s">
        <v>195</v>
      </c>
      <c r="AE3511" t="s">
        <v>3322</v>
      </c>
      <c r="AG3511" t="str">
        <f>_xlfn.XLOOKUP(_aliassen[[#This Row],[standaard functie]],_stdfunctietabel[Standaardfunctie],_stdfunctietabel[standaardafdeling],,0)</f>
        <v>27 projectleiding</v>
      </c>
    </row>
    <row r="3512" spans="30:33">
      <c r="AD3512" t="s">
        <v>197</v>
      </c>
      <c r="AE3512" t="s">
        <v>3322</v>
      </c>
      <c r="AG3512" t="str">
        <f>_xlfn.XLOOKUP(_aliassen[[#This Row],[standaard functie]],_stdfunctietabel[Standaardfunctie],_stdfunctietabel[standaardafdeling],,0)</f>
        <v>27 projectleiding</v>
      </c>
    </row>
    <row r="3513" spans="30:33">
      <c r="AD3513" t="s">
        <v>200</v>
      </c>
      <c r="AE3513" t="s">
        <v>3322</v>
      </c>
      <c r="AG3513" t="str">
        <f>_xlfn.XLOOKUP(_aliassen[[#This Row],[standaard functie]],_stdfunctietabel[Standaardfunctie],_stdfunctietabel[standaardafdeling],,0)</f>
        <v>27 projectleiding</v>
      </c>
    </row>
    <row r="3514" spans="30:33">
      <c r="AD3514" t="s">
        <v>197</v>
      </c>
      <c r="AE3514" t="s">
        <v>3323</v>
      </c>
      <c r="AG3514" t="str">
        <f>_xlfn.XLOOKUP(_aliassen[[#This Row],[standaard functie]],_stdfunctietabel[Standaardfunctie],_stdfunctietabel[standaardafdeling],,0)</f>
        <v>27 projectleiding</v>
      </c>
    </row>
    <row r="3515" spans="30:33">
      <c r="AD3515" t="s">
        <v>57</v>
      </c>
      <c r="AE3515" t="s">
        <v>3324</v>
      </c>
      <c r="AG3515" t="str">
        <f>_xlfn.XLOOKUP(_aliassen[[#This Row],[standaard functie]],_stdfunctietabel[Standaardfunctie],_stdfunctietabel[standaardafdeling],,0)</f>
        <v>10 montage</v>
      </c>
    </row>
    <row r="3516" spans="30:33">
      <c r="AD3516" t="s">
        <v>195</v>
      </c>
      <c r="AE3516" t="s">
        <v>3325</v>
      </c>
      <c r="AG3516" t="str">
        <f>_xlfn.XLOOKUP(_aliassen[[#This Row],[standaard functie]],_stdfunctietabel[Standaardfunctie],_stdfunctietabel[standaardafdeling],,0)</f>
        <v>27 projectleiding</v>
      </c>
    </row>
    <row r="3517" spans="30:33">
      <c r="AD3517" t="s">
        <v>236</v>
      </c>
      <c r="AE3517" t="s">
        <v>3326</v>
      </c>
      <c r="AG3517" t="str">
        <f>_xlfn.XLOOKUP(_aliassen[[#This Row],[standaard functie]],_stdfunctietabel[Standaardfunctie],_stdfunctietabel[standaardafdeling],,0)</f>
        <v>34 facilities</v>
      </c>
    </row>
    <row r="3518" spans="30:33">
      <c r="AD3518" t="s">
        <v>221</v>
      </c>
      <c r="AE3518" t="s">
        <v>3327</v>
      </c>
      <c r="AG3518" t="str">
        <f>_xlfn.XLOOKUP(_aliassen[[#This Row],[standaard functie]],_stdfunctietabel[Standaardfunctie],_stdfunctietabel[standaardafdeling],,0)</f>
        <v>32 financial Control</v>
      </c>
    </row>
    <row r="3519" spans="30:33">
      <c r="AD3519" t="s">
        <v>296</v>
      </c>
      <c r="AE3519" t="s">
        <v>3328</v>
      </c>
      <c r="AG3519" t="str">
        <f>_xlfn.XLOOKUP(_aliassen[[#This Row],[standaard functie]],_stdfunctietabel[Standaardfunctie],_stdfunctietabel[standaardafdeling],,0)</f>
        <v>32 financial Control</v>
      </c>
    </row>
    <row r="3520" spans="30:33">
      <c r="AD3520" t="s">
        <v>215</v>
      </c>
      <c r="AE3520" t="s">
        <v>3328</v>
      </c>
      <c r="AG3520" t="str">
        <f>_xlfn.XLOOKUP(_aliassen[[#This Row],[standaard functie]],_stdfunctietabel[Standaardfunctie],_stdfunctietabel[standaardafdeling],,0)</f>
        <v>32 financial Control</v>
      </c>
    </row>
    <row r="3521" spans="30:33">
      <c r="AD3521" t="s">
        <v>151</v>
      </c>
      <c r="AE3521" t="s">
        <v>3328</v>
      </c>
      <c r="AG3521" t="str">
        <f>_xlfn.XLOOKUP(_aliassen[[#This Row],[standaard functie]],_stdfunctietabel[Standaardfunctie],_stdfunctietabel[standaardafdeling],,0)</f>
        <v>24 werkvoorbereiding</v>
      </c>
    </row>
    <row r="3522" spans="30:33">
      <c r="AD3522" t="s">
        <v>215</v>
      </c>
      <c r="AE3522" t="s">
        <v>3329</v>
      </c>
      <c r="AG3522" t="str">
        <f>_xlfn.XLOOKUP(_aliassen[[#This Row],[standaard functie]],_stdfunctietabel[Standaardfunctie],_stdfunctietabel[standaardafdeling],,0)</f>
        <v>32 financial Control</v>
      </c>
    </row>
    <row r="3523" spans="30:33">
      <c r="AD3523" t="s">
        <v>215</v>
      </c>
      <c r="AE3523" t="s">
        <v>3330</v>
      </c>
      <c r="AG3523" t="str">
        <f>_xlfn.XLOOKUP(_aliassen[[#This Row],[standaard functie]],_stdfunctietabel[Standaardfunctie],_stdfunctietabel[standaardafdeling],,0)</f>
        <v>32 financial Control</v>
      </c>
    </row>
    <row r="3524" spans="30:33">
      <c r="AD3524" t="s">
        <v>191</v>
      </c>
      <c r="AE3524" t="s">
        <v>3331</v>
      </c>
      <c r="AG3524" t="str">
        <f>_xlfn.XLOOKUP(_aliassen[[#This Row],[standaard functie]],_stdfunctietabel[Standaardfunctie],_stdfunctietabel[standaardafdeling],,0)</f>
        <v>27 projectleiding</v>
      </c>
    </row>
    <row r="3525" spans="30:33">
      <c r="AD3525" t="s">
        <v>191</v>
      </c>
      <c r="AE3525" t="s">
        <v>3332</v>
      </c>
      <c r="AG3525" t="str">
        <f>_xlfn.XLOOKUP(_aliassen[[#This Row],[standaard functie]],_stdfunctietabel[Standaardfunctie],_stdfunctietabel[standaardafdeling],,0)</f>
        <v>27 projectleiding</v>
      </c>
    </row>
    <row r="3526" spans="30:33">
      <c r="AD3526" t="s">
        <v>195</v>
      </c>
      <c r="AE3526" t="s">
        <v>3332</v>
      </c>
      <c r="AG3526" t="str">
        <f>_xlfn.XLOOKUP(_aliassen[[#This Row],[standaard functie]],_stdfunctietabel[Standaardfunctie],_stdfunctietabel[standaardafdeling],,0)</f>
        <v>27 projectleiding</v>
      </c>
    </row>
    <row r="3527" spans="30:33">
      <c r="AD3527" t="s">
        <v>156</v>
      </c>
      <c r="AE3527" t="s">
        <v>3332</v>
      </c>
      <c r="AG3527" t="str">
        <f>_xlfn.XLOOKUP(_aliassen[[#This Row],[standaard functie]],_stdfunctietabel[Standaardfunctie],_stdfunctietabel[standaardafdeling],,0)</f>
        <v>24 werkvoorbereiding</v>
      </c>
    </row>
    <row r="3528" spans="30:33">
      <c r="AD3528" t="s">
        <v>195</v>
      </c>
      <c r="AE3528" t="s">
        <v>3333</v>
      </c>
      <c r="AG3528" t="str">
        <f>_xlfn.XLOOKUP(_aliassen[[#This Row],[standaard functie]],_stdfunctietabel[Standaardfunctie],_stdfunctietabel[standaardafdeling],,0)</f>
        <v>27 projectleiding</v>
      </c>
    </row>
    <row r="3529" spans="30:33">
      <c r="AD3529" t="s">
        <v>107</v>
      </c>
      <c r="AE3529" t="s">
        <v>3334</v>
      </c>
      <c r="AG3529" t="str">
        <f>_xlfn.XLOOKUP(_aliassen[[#This Row],[standaard functie]],_stdfunctietabel[Standaardfunctie],_stdfunctietabel[standaardafdeling],,0)</f>
        <v>22 calculatie</v>
      </c>
    </row>
    <row r="3530" spans="30:33">
      <c r="AD3530" t="s">
        <v>276</v>
      </c>
      <c r="AE3530" t="s">
        <v>3335</v>
      </c>
      <c r="AG3530">
        <f>_xlfn.XLOOKUP(_aliassen[[#This Row],[standaard functie]],_stdfunctietabel[Standaardfunctie],_stdfunctietabel[standaardafdeling],,0)</f>
        <v>0</v>
      </c>
    </row>
    <row r="3531" spans="30:33">
      <c r="AD3531" t="s">
        <v>296</v>
      </c>
      <c r="AE3531" t="s">
        <v>3336</v>
      </c>
      <c r="AG3531" t="str">
        <f>_xlfn.XLOOKUP(_aliassen[[#This Row],[standaard functie]],_stdfunctietabel[Standaardfunctie],_stdfunctietabel[standaardafdeling],,0)</f>
        <v>32 financial Control</v>
      </c>
    </row>
    <row r="3532" spans="30:33">
      <c r="AD3532" t="s">
        <v>221</v>
      </c>
      <c r="AE3532" t="s">
        <v>3336</v>
      </c>
      <c r="AG3532" t="str">
        <f>_xlfn.XLOOKUP(_aliassen[[#This Row],[standaard functie]],_stdfunctietabel[Standaardfunctie],_stdfunctietabel[standaardafdeling],,0)</f>
        <v>32 financial Control</v>
      </c>
    </row>
    <row r="3533" spans="30:33">
      <c r="AD3533" t="s">
        <v>221</v>
      </c>
      <c r="AE3533" t="s">
        <v>3337</v>
      </c>
      <c r="AG3533" t="str">
        <f>_xlfn.XLOOKUP(_aliassen[[#This Row],[standaard functie]],_stdfunctietabel[Standaardfunctie],_stdfunctietabel[standaardafdeling],,0)</f>
        <v>32 financial Control</v>
      </c>
    </row>
    <row r="3534" spans="30:33">
      <c r="AD3534" t="s">
        <v>191</v>
      </c>
      <c r="AE3534" t="s">
        <v>3338</v>
      </c>
      <c r="AG3534" t="str">
        <f>_xlfn.XLOOKUP(_aliassen[[#This Row],[standaard functie]],_stdfunctietabel[Standaardfunctie],_stdfunctietabel[standaardafdeling],,0)</f>
        <v>27 projectleiding</v>
      </c>
    </row>
    <row r="3535" spans="30:33">
      <c r="AD3535" t="s">
        <v>191</v>
      </c>
      <c r="AE3535" t="s">
        <v>3339</v>
      </c>
      <c r="AG3535" t="str">
        <f>_xlfn.XLOOKUP(_aliassen[[#This Row],[standaard functie]],_stdfunctietabel[Standaardfunctie],_stdfunctietabel[standaardafdeling],,0)</f>
        <v>27 projectleiding</v>
      </c>
    </row>
    <row r="3536" spans="30:33">
      <c r="AD3536" t="s">
        <v>156</v>
      </c>
      <c r="AE3536" t="s">
        <v>3339</v>
      </c>
      <c r="AG3536" t="str">
        <f>_xlfn.XLOOKUP(_aliassen[[#This Row],[standaard functie]],_stdfunctietabel[Standaardfunctie],_stdfunctietabel[standaardafdeling],,0)</f>
        <v>24 werkvoorbereiding</v>
      </c>
    </row>
    <row r="3537" spans="30:33">
      <c r="AD3537" t="s">
        <v>191</v>
      </c>
      <c r="AE3537" t="s">
        <v>3340</v>
      </c>
      <c r="AG3537" t="str">
        <f>_xlfn.XLOOKUP(_aliassen[[#This Row],[standaard functie]],_stdfunctietabel[Standaardfunctie],_stdfunctietabel[standaardafdeling],,0)</f>
        <v>27 projectleiding</v>
      </c>
    </row>
    <row r="3538" spans="30:33">
      <c r="AD3538" t="s">
        <v>195</v>
      </c>
      <c r="AE3538" t="s">
        <v>3340</v>
      </c>
      <c r="AG3538" t="str">
        <f>_xlfn.XLOOKUP(_aliassen[[#This Row],[standaard functie]],_stdfunctietabel[Standaardfunctie],_stdfunctietabel[standaardafdeling],,0)</f>
        <v>27 projectleiding</v>
      </c>
    </row>
    <row r="3539" spans="30:33">
      <c r="AD3539" t="s">
        <v>151</v>
      </c>
      <c r="AE3539" t="s">
        <v>3340</v>
      </c>
      <c r="AG3539" t="str">
        <f>_xlfn.XLOOKUP(_aliassen[[#This Row],[standaard functie]],_stdfunctietabel[Standaardfunctie],_stdfunctietabel[standaardafdeling],,0)</f>
        <v>24 werkvoorbereiding</v>
      </c>
    </row>
    <row r="3540" spans="30:33">
      <c r="AD3540" t="s">
        <v>158</v>
      </c>
      <c r="AE3540" t="s">
        <v>3341</v>
      </c>
      <c r="AG3540" t="str">
        <f>_xlfn.XLOOKUP(_aliassen[[#This Row],[standaard functie]],_stdfunctietabel[Standaardfunctie],_stdfunctietabel[standaardafdeling],,0)</f>
        <v>24 werkvoorbereiding</v>
      </c>
    </row>
    <row r="3541" spans="30:33">
      <c r="AD3541" t="s">
        <v>158</v>
      </c>
      <c r="AE3541" t="s">
        <v>3342</v>
      </c>
      <c r="AG3541" t="str">
        <f>_xlfn.XLOOKUP(_aliassen[[#This Row],[standaard functie]],_stdfunctietabel[Standaardfunctie],_stdfunctietabel[standaardafdeling],,0)</f>
        <v>24 werkvoorbereiding</v>
      </c>
    </row>
    <row r="3542" spans="30:33">
      <c r="AD3542" t="s">
        <v>200</v>
      </c>
      <c r="AE3542" t="s">
        <v>3343</v>
      </c>
      <c r="AG3542" t="str">
        <f>_xlfn.XLOOKUP(_aliassen[[#This Row],[standaard functie]],_stdfunctietabel[Standaardfunctie],_stdfunctietabel[standaardafdeling],,0)</f>
        <v>27 projectleiding</v>
      </c>
    </row>
    <row r="3543" spans="30:33">
      <c r="AD3543" t="s">
        <v>200</v>
      </c>
      <c r="AE3543" t="s">
        <v>3344</v>
      </c>
      <c r="AG3543" t="str">
        <f>_xlfn.XLOOKUP(_aliassen[[#This Row],[standaard functie]],_stdfunctietabel[Standaardfunctie],_stdfunctietabel[standaardafdeling],,0)</f>
        <v>27 projectleiding</v>
      </c>
    </row>
    <row r="3544" spans="30:33">
      <c r="AD3544" t="s">
        <v>195</v>
      </c>
      <c r="AE3544" t="s">
        <v>3345</v>
      </c>
      <c r="AG3544" t="str">
        <f>_xlfn.XLOOKUP(_aliassen[[#This Row],[standaard functie]],_stdfunctietabel[Standaardfunctie],_stdfunctietabel[standaardafdeling],,0)</f>
        <v>27 projectleiding</v>
      </c>
    </row>
    <row r="3545" spans="30:33">
      <c r="AD3545" t="s">
        <v>296</v>
      </c>
      <c r="AE3545" t="s">
        <v>3346</v>
      </c>
      <c r="AG3545" t="str">
        <f>_xlfn.XLOOKUP(_aliassen[[#This Row],[standaard functie]],_stdfunctietabel[Standaardfunctie],_stdfunctietabel[standaardafdeling],,0)</f>
        <v>32 financial Control</v>
      </c>
    </row>
    <row r="3546" spans="30:33">
      <c r="AD3546" t="s">
        <v>296</v>
      </c>
      <c r="AE3546" t="s">
        <v>3347</v>
      </c>
      <c r="AG3546" t="str">
        <f>_xlfn.XLOOKUP(_aliassen[[#This Row],[standaard functie]],_stdfunctietabel[Standaardfunctie],_stdfunctietabel[standaardafdeling],,0)</f>
        <v>32 financial Control</v>
      </c>
    </row>
    <row r="3547" spans="30:33">
      <c r="AD3547" t="s">
        <v>191</v>
      </c>
      <c r="AE3547" t="s">
        <v>3348</v>
      </c>
      <c r="AG3547" t="str">
        <f>_xlfn.XLOOKUP(_aliassen[[#This Row],[standaard functie]],_stdfunctietabel[Standaardfunctie],_stdfunctietabel[standaardafdeling],,0)</f>
        <v>27 projectleiding</v>
      </c>
    </row>
    <row r="3548" spans="30:33">
      <c r="AD3548" t="s">
        <v>118</v>
      </c>
      <c r="AE3548" t="s">
        <v>3348</v>
      </c>
      <c r="AG3548" t="str">
        <f>_xlfn.XLOOKUP(_aliassen[[#This Row],[standaard functie]],_stdfunctietabel[Standaardfunctie],_stdfunctietabel[standaardafdeling],,0)</f>
        <v>23 engineering</v>
      </c>
    </row>
    <row r="3549" spans="30:33">
      <c r="AD3549" t="s">
        <v>104</v>
      </c>
      <c r="AE3549" t="s">
        <v>3348</v>
      </c>
      <c r="AG3549" t="str">
        <f>_xlfn.XLOOKUP(_aliassen[[#This Row],[standaard functie]],_stdfunctietabel[Standaardfunctie],_stdfunctietabel[standaardafdeling],,0)</f>
        <v xml:space="preserve">21 verkoop </v>
      </c>
    </row>
    <row r="3550" spans="30:33">
      <c r="AD3550" t="s">
        <v>118</v>
      </c>
      <c r="AE3550" t="s">
        <v>3349</v>
      </c>
      <c r="AG3550" t="str">
        <f>_xlfn.XLOOKUP(_aliassen[[#This Row],[standaard functie]],_stdfunctietabel[Standaardfunctie],_stdfunctietabel[standaardafdeling],,0)</f>
        <v>23 engineering</v>
      </c>
    </row>
    <row r="3551" spans="30:33">
      <c r="AD3551" t="s">
        <v>118</v>
      </c>
      <c r="AE3551" t="s">
        <v>3350</v>
      </c>
      <c r="AG3551" t="str">
        <f>_xlfn.XLOOKUP(_aliassen[[#This Row],[standaard functie]],_stdfunctietabel[Standaardfunctie],_stdfunctietabel[standaardafdeling],,0)</f>
        <v>23 engineering</v>
      </c>
    </row>
    <row r="3552" spans="30:33">
      <c r="AD3552" t="s">
        <v>118</v>
      </c>
      <c r="AE3552" t="s">
        <v>3351</v>
      </c>
      <c r="AG3552" t="str">
        <f>_xlfn.XLOOKUP(_aliassen[[#This Row],[standaard functie]],_stdfunctietabel[Standaardfunctie],_stdfunctietabel[standaardafdeling],,0)</f>
        <v>23 engineering</v>
      </c>
    </row>
    <row r="3553" spans="30:33">
      <c r="AD3553" t="s">
        <v>118</v>
      </c>
      <c r="AE3553" t="s">
        <v>3352</v>
      </c>
      <c r="AG3553" t="str">
        <f>_xlfn.XLOOKUP(_aliassen[[#This Row],[standaard functie]],_stdfunctietabel[Standaardfunctie],_stdfunctietabel[standaardafdeling],,0)</f>
        <v>23 engineering</v>
      </c>
    </row>
    <row r="3554" spans="30:33">
      <c r="AD3554" t="s">
        <v>60</v>
      </c>
      <c r="AE3554" t="s">
        <v>3353</v>
      </c>
      <c r="AG3554" t="str">
        <f>_xlfn.XLOOKUP(_aliassen[[#This Row],[standaard functie]],_stdfunctietabel[Standaardfunctie],_stdfunctietabel[standaardafdeling],,0)</f>
        <v>10 montage</v>
      </c>
    </row>
    <row r="3555" spans="30:33">
      <c r="AD3555" t="s">
        <v>59</v>
      </c>
      <c r="AE3555" t="s">
        <v>3353</v>
      </c>
      <c r="AG3555" t="str">
        <f>_xlfn.XLOOKUP(_aliassen[[#This Row],[standaard functie]],_stdfunctietabel[Standaardfunctie],_stdfunctietabel[standaardafdeling],,0)</f>
        <v>10 montage</v>
      </c>
    </row>
    <row r="3556" spans="30:33">
      <c r="AD3556" t="s">
        <v>57</v>
      </c>
      <c r="AE3556" t="s">
        <v>3353</v>
      </c>
      <c r="AG3556" t="str">
        <f>_xlfn.XLOOKUP(_aliassen[[#This Row],[standaard functie]],_stdfunctietabel[Standaardfunctie],_stdfunctietabel[standaardafdeling],,0)</f>
        <v>10 montage</v>
      </c>
    </row>
    <row r="3557" spans="30:33">
      <c r="AD3557" t="s">
        <v>60</v>
      </c>
      <c r="AE3557" t="s">
        <v>3354</v>
      </c>
      <c r="AG3557" t="str">
        <f>_xlfn.XLOOKUP(_aliassen[[#This Row],[standaard functie]],_stdfunctietabel[Standaardfunctie],_stdfunctietabel[standaardafdeling],,0)</f>
        <v>10 montage</v>
      </c>
    </row>
    <row r="3558" spans="30:33">
      <c r="AD3558" t="s">
        <v>57</v>
      </c>
      <c r="AE3558" t="s">
        <v>3354</v>
      </c>
      <c r="AG3558" t="str">
        <f>_xlfn.XLOOKUP(_aliassen[[#This Row],[standaard functie]],_stdfunctietabel[Standaardfunctie],_stdfunctietabel[standaardafdeling],,0)</f>
        <v>10 montage</v>
      </c>
    </row>
    <row r="3559" spans="30:33">
      <c r="AD3559" t="s">
        <v>195</v>
      </c>
      <c r="AE3559" t="s">
        <v>3355</v>
      </c>
      <c r="AG3559" t="str">
        <f>_xlfn.XLOOKUP(_aliassen[[#This Row],[standaard functie]],_stdfunctietabel[Standaardfunctie],_stdfunctietabel[standaardafdeling],,0)</f>
        <v>27 projectleiding</v>
      </c>
    </row>
    <row r="3560" spans="30:33">
      <c r="AD3560" t="s">
        <v>61</v>
      </c>
      <c r="AE3560" t="s">
        <v>3356</v>
      </c>
      <c r="AG3560" t="str">
        <f>_xlfn.XLOOKUP(_aliassen[[#This Row],[standaard functie]],_stdfunctietabel[Standaardfunctie],_stdfunctietabel[standaardafdeling],,0)</f>
        <v>10 montage</v>
      </c>
    </row>
    <row r="3561" spans="30:33">
      <c r="AD3561" t="s">
        <v>168</v>
      </c>
      <c r="AE3561" t="s">
        <v>3357</v>
      </c>
      <c r="AG3561" t="str">
        <f>_xlfn.XLOOKUP(_aliassen[[#This Row],[standaard functie]],_stdfunctietabel[Standaardfunctie],_stdfunctietabel[standaardafdeling],,0)</f>
        <v>25 inkoop</v>
      </c>
    </row>
    <row r="3562" spans="30:33">
      <c r="AD3562" t="s">
        <v>195</v>
      </c>
      <c r="AE3562" t="s">
        <v>195</v>
      </c>
      <c r="AG3562" t="str">
        <f>_xlfn.XLOOKUP(_aliassen[[#This Row],[standaard functie]],_stdfunctietabel[Standaardfunctie],_stdfunctietabel[standaardafdeling],,0)</f>
        <v>27 projectleiding</v>
      </c>
    </row>
    <row r="3563" spans="30:33">
      <c r="AD3563" t="s">
        <v>197</v>
      </c>
      <c r="AE3563" t="s">
        <v>195</v>
      </c>
      <c r="AG3563" t="str">
        <f>_xlfn.XLOOKUP(_aliassen[[#This Row],[standaard functie]],_stdfunctietabel[Standaardfunctie],_stdfunctietabel[standaardafdeling],,0)</f>
        <v>27 projectleiding</v>
      </c>
    </row>
    <row r="3564" spans="30:33">
      <c r="AD3564" t="s">
        <v>156</v>
      </c>
      <c r="AE3564" t="s">
        <v>195</v>
      </c>
      <c r="AG3564" t="str">
        <f>_xlfn.XLOOKUP(_aliassen[[#This Row],[standaard functie]],_stdfunctietabel[Standaardfunctie],_stdfunctietabel[standaardafdeling],,0)</f>
        <v>24 werkvoorbereiding</v>
      </c>
    </row>
    <row r="3565" spans="30:33">
      <c r="AD3565" t="s">
        <v>195</v>
      </c>
      <c r="AE3565" t="s">
        <v>3358</v>
      </c>
      <c r="AG3565" t="str">
        <f>_xlfn.XLOOKUP(_aliassen[[#This Row],[standaard functie]],_stdfunctietabel[Standaardfunctie],_stdfunctietabel[standaardafdeling],,0)</f>
        <v>27 projectleiding</v>
      </c>
    </row>
    <row r="3566" spans="30:33">
      <c r="AD3566" t="s">
        <v>195</v>
      </c>
      <c r="AE3566" t="s">
        <v>3359</v>
      </c>
      <c r="AG3566" t="str">
        <f>_xlfn.XLOOKUP(_aliassen[[#This Row],[standaard functie]],_stdfunctietabel[Standaardfunctie],_stdfunctietabel[standaardafdeling],,0)</f>
        <v>27 projectleiding</v>
      </c>
    </row>
    <row r="3567" spans="30:33">
      <c r="AD3567" t="s">
        <v>195</v>
      </c>
      <c r="AE3567" t="s">
        <v>3360</v>
      </c>
      <c r="AG3567" t="str">
        <f>_xlfn.XLOOKUP(_aliassen[[#This Row],[standaard functie]],_stdfunctietabel[Standaardfunctie],_stdfunctietabel[standaardafdeling],,0)</f>
        <v>27 projectleiding</v>
      </c>
    </row>
    <row r="3568" spans="30:33">
      <c r="AD3568" t="s">
        <v>195</v>
      </c>
      <c r="AE3568" t="s">
        <v>3361</v>
      </c>
      <c r="AG3568" t="str">
        <f>_xlfn.XLOOKUP(_aliassen[[#This Row],[standaard functie]],_stdfunctietabel[Standaardfunctie],_stdfunctietabel[standaardafdeling],,0)</f>
        <v>27 projectleiding</v>
      </c>
    </row>
    <row r="3569" spans="30:33">
      <c r="AD3569" t="s">
        <v>195</v>
      </c>
      <c r="AE3569" t="s">
        <v>3362</v>
      </c>
      <c r="AG3569" t="str">
        <f>_xlfn.XLOOKUP(_aliassen[[#This Row],[standaard functie]],_stdfunctietabel[Standaardfunctie],_stdfunctietabel[standaardafdeling],,0)</f>
        <v>27 projectleiding</v>
      </c>
    </row>
    <row r="3570" spans="30:33">
      <c r="AD3570" t="s">
        <v>195</v>
      </c>
      <c r="AE3570" t="s">
        <v>3363</v>
      </c>
      <c r="AG3570" t="str">
        <f>_xlfn.XLOOKUP(_aliassen[[#This Row],[standaard functie]],_stdfunctietabel[Standaardfunctie],_stdfunctietabel[standaardafdeling],,0)</f>
        <v>27 projectleiding</v>
      </c>
    </row>
    <row r="3571" spans="30:33">
      <c r="AD3571" t="s">
        <v>195</v>
      </c>
      <c r="AE3571" t="s">
        <v>3364</v>
      </c>
      <c r="AG3571" t="str">
        <f>_xlfn.XLOOKUP(_aliassen[[#This Row],[standaard functie]],_stdfunctietabel[Standaardfunctie],_stdfunctietabel[standaardafdeling],,0)</f>
        <v>27 projectleiding</v>
      </c>
    </row>
    <row r="3572" spans="30:33">
      <c r="AD3572" t="s">
        <v>195</v>
      </c>
      <c r="AE3572" t="s">
        <v>3365</v>
      </c>
      <c r="AG3572" t="str">
        <f>_xlfn.XLOOKUP(_aliassen[[#This Row],[standaard functie]],_stdfunctietabel[Standaardfunctie],_stdfunctietabel[standaardafdeling],,0)</f>
        <v>27 projectleiding</v>
      </c>
    </row>
    <row r="3573" spans="30:33">
      <c r="AD3573" t="s">
        <v>195</v>
      </c>
      <c r="AE3573" t="s">
        <v>3366</v>
      </c>
      <c r="AG3573" t="str">
        <f>_xlfn.XLOOKUP(_aliassen[[#This Row],[standaard functie]],_stdfunctietabel[Standaardfunctie],_stdfunctietabel[standaardafdeling],,0)</f>
        <v>27 projectleiding</v>
      </c>
    </row>
    <row r="3574" spans="30:33">
      <c r="AD3574" t="s">
        <v>195</v>
      </c>
      <c r="AE3574" t="s">
        <v>3367</v>
      </c>
      <c r="AG3574" t="str">
        <f>_xlfn.XLOOKUP(_aliassen[[#This Row],[standaard functie]],_stdfunctietabel[Standaardfunctie],_stdfunctietabel[standaardafdeling],,0)</f>
        <v>27 projectleiding</v>
      </c>
    </row>
    <row r="3575" spans="30:33">
      <c r="AD3575" t="s">
        <v>195</v>
      </c>
      <c r="AE3575" t="s">
        <v>3368</v>
      </c>
      <c r="AG3575" t="str">
        <f>_xlfn.XLOOKUP(_aliassen[[#This Row],[standaard functie]],_stdfunctietabel[Standaardfunctie],_stdfunctietabel[standaardafdeling],,0)</f>
        <v>27 projectleiding</v>
      </c>
    </row>
    <row r="3576" spans="30:33">
      <c r="AD3576" t="s">
        <v>195</v>
      </c>
      <c r="AE3576" t="s">
        <v>3369</v>
      </c>
      <c r="AG3576" t="str">
        <f>_xlfn.XLOOKUP(_aliassen[[#This Row],[standaard functie]],_stdfunctietabel[Standaardfunctie],_stdfunctietabel[standaardafdeling],,0)</f>
        <v>27 projectleiding</v>
      </c>
    </row>
    <row r="3577" spans="30:33">
      <c r="AD3577" t="s">
        <v>195</v>
      </c>
      <c r="AE3577" t="s">
        <v>3370</v>
      </c>
      <c r="AG3577" t="str">
        <f>_xlfn.XLOOKUP(_aliassen[[#This Row],[standaard functie]],_stdfunctietabel[Standaardfunctie],_stdfunctietabel[standaardafdeling],,0)</f>
        <v>27 projectleiding</v>
      </c>
    </row>
    <row r="3578" spans="30:33">
      <c r="AD3578" t="s">
        <v>191</v>
      </c>
      <c r="AE3578" t="s">
        <v>3371</v>
      </c>
      <c r="AG3578" t="str">
        <f>_xlfn.XLOOKUP(_aliassen[[#This Row],[standaard functie]],_stdfunctietabel[Standaardfunctie],_stdfunctietabel[standaardafdeling],,0)</f>
        <v>27 projectleiding</v>
      </c>
    </row>
    <row r="3579" spans="30:33">
      <c r="AD3579" t="s">
        <v>195</v>
      </c>
      <c r="AE3579" t="s">
        <v>3371</v>
      </c>
      <c r="AG3579" t="str">
        <f>_xlfn.XLOOKUP(_aliassen[[#This Row],[standaard functie]],_stdfunctietabel[Standaardfunctie],_stdfunctietabel[standaardafdeling],,0)</f>
        <v>27 projectleiding</v>
      </c>
    </row>
    <row r="3580" spans="30:33">
      <c r="AD3580" t="s">
        <v>195</v>
      </c>
      <c r="AE3580" t="s">
        <v>3372</v>
      </c>
      <c r="AG3580" t="str">
        <f>_xlfn.XLOOKUP(_aliassen[[#This Row],[standaard functie]],_stdfunctietabel[Standaardfunctie],_stdfunctietabel[standaardafdeling],,0)</f>
        <v>27 projectleiding</v>
      </c>
    </row>
    <row r="3581" spans="30:33">
      <c r="AD3581" t="s">
        <v>195</v>
      </c>
      <c r="AE3581" t="s">
        <v>3373</v>
      </c>
      <c r="AG3581" t="str">
        <f>_xlfn.XLOOKUP(_aliassen[[#This Row],[standaard functie]],_stdfunctietabel[Standaardfunctie],_stdfunctietabel[standaardafdeling],,0)</f>
        <v>27 projectleiding</v>
      </c>
    </row>
    <row r="3582" spans="30:33">
      <c r="AD3582" t="s">
        <v>195</v>
      </c>
      <c r="AE3582" t="s">
        <v>3374</v>
      </c>
      <c r="AG3582" t="str">
        <f>_xlfn.XLOOKUP(_aliassen[[#This Row],[standaard functie]],_stdfunctietabel[Standaardfunctie],_stdfunctietabel[standaardafdeling],,0)</f>
        <v>27 projectleiding</v>
      </c>
    </row>
    <row r="3583" spans="30:33">
      <c r="AD3583" t="s">
        <v>195</v>
      </c>
      <c r="AE3583" t="s">
        <v>3375</v>
      </c>
      <c r="AG3583" t="str">
        <f>_xlfn.XLOOKUP(_aliassen[[#This Row],[standaard functie]],_stdfunctietabel[Standaardfunctie],_stdfunctietabel[standaardafdeling],,0)</f>
        <v>27 projectleiding</v>
      </c>
    </row>
    <row r="3584" spans="30:33">
      <c r="AD3584" t="s">
        <v>195</v>
      </c>
      <c r="AE3584" t="s">
        <v>3376</v>
      </c>
      <c r="AG3584" t="str">
        <f>_xlfn.XLOOKUP(_aliassen[[#This Row],[standaard functie]],_stdfunctietabel[Standaardfunctie],_stdfunctietabel[standaardafdeling],,0)</f>
        <v>27 projectleiding</v>
      </c>
    </row>
    <row r="3585" spans="30:33">
      <c r="AD3585" t="s">
        <v>210</v>
      </c>
      <c r="AE3585" t="s">
        <v>3377</v>
      </c>
      <c r="AG3585" t="str">
        <f>_xlfn.XLOOKUP(_aliassen[[#This Row],[standaard functie]],_stdfunctietabel[Standaardfunctie],_stdfunctietabel[standaardafdeling],,0)</f>
        <v>31 directie</v>
      </c>
    </row>
    <row r="3586" spans="30:33">
      <c r="AD3586" t="s">
        <v>195</v>
      </c>
      <c r="AE3586" t="s">
        <v>3378</v>
      </c>
      <c r="AG3586" t="str">
        <f>_xlfn.XLOOKUP(_aliassen[[#This Row],[standaard functie]],_stdfunctietabel[Standaardfunctie],_stdfunctietabel[standaardafdeling],,0)</f>
        <v>27 projectleiding</v>
      </c>
    </row>
    <row r="3587" spans="30:33">
      <c r="AD3587" t="s">
        <v>195</v>
      </c>
      <c r="AE3587" t="s">
        <v>3379</v>
      </c>
      <c r="AG3587" t="str">
        <f>_xlfn.XLOOKUP(_aliassen[[#This Row],[standaard functie]],_stdfunctietabel[Standaardfunctie],_stdfunctietabel[standaardafdeling],,0)</f>
        <v>27 projectleiding</v>
      </c>
    </row>
    <row r="3588" spans="30:33">
      <c r="AD3588" t="s">
        <v>195</v>
      </c>
      <c r="AE3588" t="s">
        <v>3380</v>
      </c>
      <c r="AG3588" t="str">
        <f>_xlfn.XLOOKUP(_aliassen[[#This Row],[standaard functie]],_stdfunctietabel[Standaardfunctie],_stdfunctietabel[standaardafdeling],,0)</f>
        <v>27 projectleiding</v>
      </c>
    </row>
    <row r="3589" spans="30:33">
      <c r="AD3589" t="s">
        <v>195</v>
      </c>
      <c r="AE3589" t="s">
        <v>3381</v>
      </c>
      <c r="AG3589" t="str">
        <f>_xlfn.XLOOKUP(_aliassen[[#This Row],[standaard functie]],_stdfunctietabel[Standaardfunctie],_stdfunctietabel[standaardafdeling],,0)</f>
        <v>27 projectleiding</v>
      </c>
    </row>
    <row r="3590" spans="30:33">
      <c r="AD3590" t="s">
        <v>195</v>
      </c>
      <c r="AE3590" t="s">
        <v>3382</v>
      </c>
      <c r="AG3590" t="str">
        <f>_xlfn.XLOOKUP(_aliassen[[#This Row],[standaard functie]],_stdfunctietabel[Standaardfunctie],_stdfunctietabel[standaardafdeling],,0)</f>
        <v>27 projectleiding</v>
      </c>
    </row>
    <row r="3591" spans="30:33">
      <c r="AD3591" t="s">
        <v>195</v>
      </c>
      <c r="AE3591" t="s">
        <v>3383</v>
      </c>
      <c r="AG3591" t="str">
        <f>_xlfn.XLOOKUP(_aliassen[[#This Row],[standaard functie]],_stdfunctietabel[Standaardfunctie],_stdfunctietabel[standaardafdeling],,0)</f>
        <v>27 projectleiding</v>
      </c>
    </row>
    <row r="3592" spans="30:33">
      <c r="AD3592" t="s">
        <v>195</v>
      </c>
      <c r="AE3592" t="s">
        <v>3384</v>
      </c>
      <c r="AG3592" t="str">
        <f>_xlfn.XLOOKUP(_aliassen[[#This Row],[standaard functie]],_stdfunctietabel[Standaardfunctie],_stdfunctietabel[standaardafdeling],,0)</f>
        <v>27 projectleiding</v>
      </c>
    </row>
    <row r="3593" spans="30:33">
      <c r="AD3593" t="s">
        <v>195</v>
      </c>
      <c r="AE3593" t="s">
        <v>3385</v>
      </c>
      <c r="AG3593" t="str">
        <f>_xlfn.XLOOKUP(_aliassen[[#This Row],[standaard functie]],_stdfunctietabel[Standaardfunctie],_stdfunctietabel[standaardafdeling],,0)</f>
        <v>27 projectleiding</v>
      </c>
    </row>
    <row r="3594" spans="30:33">
      <c r="AD3594" t="s">
        <v>195</v>
      </c>
      <c r="AE3594" t="s">
        <v>3386</v>
      </c>
      <c r="AG3594" t="str">
        <f>_xlfn.XLOOKUP(_aliassen[[#This Row],[standaard functie]],_stdfunctietabel[Standaardfunctie],_stdfunctietabel[standaardafdeling],,0)</f>
        <v>27 projectleiding</v>
      </c>
    </row>
    <row r="3595" spans="30:33">
      <c r="AD3595" t="s">
        <v>195</v>
      </c>
      <c r="AE3595" t="s">
        <v>3387</v>
      </c>
      <c r="AG3595" t="str">
        <f>_xlfn.XLOOKUP(_aliassen[[#This Row],[standaard functie]],_stdfunctietabel[Standaardfunctie],_stdfunctietabel[standaardafdeling],,0)</f>
        <v>27 projectleiding</v>
      </c>
    </row>
    <row r="3596" spans="30:33">
      <c r="AD3596" t="s">
        <v>195</v>
      </c>
      <c r="AE3596" t="s">
        <v>3388</v>
      </c>
      <c r="AG3596" t="str">
        <f>_xlfn.XLOOKUP(_aliassen[[#This Row],[standaard functie]],_stdfunctietabel[Standaardfunctie],_stdfunctietabel[standaardafdeling],,0)</f>
        <v>27 projectleiding</v>
      </c>
    </row>
    <row r="3597" spans="30:33">
      <c r="AD3597" t="s">
        <v>197</v>
      </c>
      <c r="AE3597" t="s">
        <v>3388</v>
      </c>
      <c r="AG3597" t="str">
        <f>_xlfn.XLOOKUP(_aliassen[[#This Row],[standaard functie]],_stdfunctietabel[Standaardfunctie],_stdfunctietabel[standaardafdeling],,0)</f>
        <v>27 projectleiding</v>
      </c>
    </row>
    <row r="3598" spans="30:33">
      <c r="AD3598" t="s">
        <v>244</v>
      </c>
      <c r="AE3598" t="s">
        <v>3388</v>
      </c>
      <c r="AG3598" t="str">
        <f>_xlfn.XLOOKUP(_aliassen[[#This Row],[standaard functie]],_stdfunctietabel[Standaardfunctie],_stdfunctietabel[standaardafdeling],,0)</f>
        <v>35 ict</v>
      </c>
    </row>
    <row r="3599" spans="30:33">
      <c r="AD3599" t="s">
        <v>195</v>
      </c>
      <c r="AE3599" t="s">
        <v>3389</v>
      </c>
      <c r="AG3599" t="str">
        <f>_xlfn.XLOOKUP(_aliassen[[#This Row],[standaard functie]],_stdfunctietabel[Standaardfunctie],_stdfunctietabel[standaardafdeling],,0)</f>
        <v>27 projectleiding</v>
      </c>
    </row>
    <row r="3600" spans="30:33">
      <c r="AD3600" t="s">
        <v>195</v>
      </c>
      <c r="AE3600" t="s">
        <v>3390</v>
      </c>
      <c r="AG3600" t="str">
        <f>_xlfn.XLOOKUP(_aliassen[[#This Row],[standaard functie]],_stdfunctietabel[Standaardfunctie],_stdfunctietabel[standaardafdeling],,0)</f>
        <v>27 projectleiding</v>
      </c>
    </row>
    <row r="3601" spans="30:33">
      <c r="AD3601" t="s">
        <v>195</v>
      </c>
      <c r="AE3601" t="s">
        <v>3391</v>
      </c>
      <c r="AG3601" t="str">
        <f>_xlfn.XLOOKUP(_aliassen[[#This Row],[standaard functie]],_stdfunctietabel[Standaardfunctie],_stdfunctietabel[standaardafdeling],,0)</f>
        <v>27 projectleiding</v>
      </c>
    </row>
    <row r="3602" spans="30:33">
      <c r="AD3602" t="s">
        <v>195</v>
      </c>
      <c r="AE3602" t="s">
        <v>3392</v>
      </c>
      <c r="AG3602" t="str">
        <f>_xlfn.XLOOKUP(_aliassen[[#This Row],[standaard functie]],_stdfunctietabel[Standaardfunctie],_stdfunctietabel[standaardafdeling],,0)</f>
        <v>27 projectleiding</v>
      </c>
    </row>
    <row r="3603" spans="30:33">
      <c r="AD3603" t="s">
        <v>195</v>
      </c>
      <c r="AE3603" t="s">
        <v>3393</v>
      </c>
      <c r="AG3603" t="str">
        <f>_xlfn.XLOOKUP(_aliassen[[#This Row],[standaard functie]],_stdfunctietabel[Standaardfunctie],_stdfunctietabel[standaardafdeling],,0)</f>
        <v>27 projectleiding</v>
      </c>
    </row>
    <row r="3604" spans="30:33">
      <c r="AD3604" t="s">
        <v>191</v>
      </c>
      <c r="AE3604" t="s">
        <v>3394</v>
      </c>
      <c r="AG3604" t="str">
        <f>_xlfn.XLOOKUP(_aliassen[[#This Row],[standaard functie]],_stdfunctietabel[Standaardfunctie],_stdfunctietabel[standaardafdeling],,0)</f>
        <v>27 projectleiding</v>
      </c>
    </row>
    <row r="3605" spans="30:33">
      <c r="AD3605" t="s">
        <v>195</v>
      </c>
      <c r="AE3605" t="s">
        <v>3395</v>
      </c>
      <c r="AG3605" t="str">
        <f>_xlfn.XLOOKUP(_aliassen[[#This Row],[standaard functie]],_stdfunctietabel[Standaardfunctie],_stdfunctietabel[standaardafdeling],,0)</f>
        <v>27 projectleiding</v>
      </c>
    </row>
    <row r="3606" spans="30:33">
      <c r="AD3606" t="s">
        <v>195</v>
      </c>
      <c r="AE3606" t="s">
        <v>3396</v>
      </c>
      <c r="AG3606" t="str">
        <f>_xlfn.XLOOKUP(_aliassen[[#This Row],[standaard functie]],_stdfunctietabel[Standaardfunctie],_stdfunctietabel[standaardafdeling],,0)</f>
        <v>27 projectleiding</v>
      </c>
    </row>
    <row r="3607" spans="30:33">
      <c r="AD3607" t="s">
        <v>195</v>
      </c>
      <c r="AE3607" t="s">
        <v>3397</v>
      </c>
      <c r="AG3607" t="str">
        <f>_xlfn.XLOOKUP(_aliassen[[#This Row],[standaard functie]],_stdfunctietabel[Standaardfunctie],_stdfunctietabel[standaardafdeling],,0)</f>
        <v>27 projectleiding</v>
      </c>
    </row>
    <row r="3608" spans="30:33">
      <c r="AD3608" t="s">
        <v>195</v>
      </c>
      <c r="AE3608" t="s">
        <v>3398</v>
      </c>
      <c r="AG3608" t="str">
        <f>_xlfn.XLOOKUP(_aliassen[[#This Row],[standaard functie]],_stdfunctietabel[Standaardfunctie],_stdfunctietabel[standaardafdeling],,0)</f>
        <v>27 projectleiding</v>
      </c>
    </row>
    <row r="3609" spans="30:33">
      <c r="AD3609" t="s">
        <v>195</v>
      </c>
      <c r="AE3609" t="s">
        <v>3399</v>
      </c>
      <c r="AG3609" t="str">
        <f>_xlfn.XLOOKUP(_aliassen[[#This Row],[standaard functie]],_stdfunctietabel[Standaardfunctie],_stdfunctietabel[standaardafdeling],,0)</f>
        <v>27 projectleiding</v>
      </c>
    </row>
    <row r="3610" spans="30:33">
      <c r="AD3610" t="s">
        <v>195</v>
      </c>
      <c r="AE3610" t="s">
        <v>3400</v>
      </c>
      <c r="AG3610" t="str">
        <f>_xlfn.XLOOKUP(_aliassen[[#This Row],[standaard functie]],_stdfunctietabel[Standaardfunctie],_stdfunctietabel[standaardafdeling],,0)</f>
        <v>27 projectleiding</v>
      </c>
    </row>
    <row r="3611" spans="30:33">
      <c r="AD3611" t="s">
        <v>162</v>
      </c>
      <c r="AE3611" t="s">
        <v>3401</v>
      </c>
      <c r="AG3611" t="str">
        <f>_xlfn.XLOOKUP(_aliassen[[#This Row],[standaard functie]],_stdfunctietabel[Standaardfunctie],_stdfunctietabel[standaardafdeling],,0)</f>
        <v>24 werkvoorbereiding</v>
      </c>
    </row>
    <row r="3612" spans="30:33">
      <c r="AD3612" t="s">
        <v>195</v>
      </c>
      <c r="AE3612" t="s">
        <v>3402</v>
      </c>
      <c r="AG3612" t="str">
        <f>_xlfn.XLOOKUP(_aliassen[[#This Row],[standaard functie]],_stdfunctietabel[Standaardfunctie],_stdfunctietabel[standaardafdeling],,0)</f>
        <v>27 projectleiding</v>
      </c>
    </row>
    <row r="3613" spans="30:33">
      <c r="AD3613" t="s">
        <v>195</v>
      </c>
      <c r="AE3613" t="s">
        <v>3403</v>
      </c>
      <c r="AG3613" t="str">
        <f>_xlfn.XLOOKUP(_aliassen[[#This Row],[standaard functie]],_stdfunctietabel[Standaardfunctie],_stdfunctietabel[standaardafdeling],,0)</f>
        <v>27 projectleiding</v>
      </c>
    </row>
    <row r="3614" spans="30:33">
      <c r="AD3614" t="s">
        <v>195</v>
      </c>
      <c r="AE3614" t="s">
        <v>3404</v>
      </c>
      <c r="AG3614" t="str">
        <f>_xlfn.XLOOKUP(_aliassen[[#This Row],[standaard functie]],_stdfunctietabel[Standaardfunctie],_stdfunctietabel[standaardafdeling],,0)</f>
        <v>27 projectleiding</v>
      </c>
    </row>
    <row r="3615" spans="30:33">
      <c r="AD3615" t="s">
        <v>195</v>
      </c>
      <c r="AE3615" t="s">
        <v>3405</v>
      </c>
      <c r="AG3615" t="str">
        <f>_xlfn.XLOOKUP(_aliassen[[#This Row],[standaard functie]],_stdfunctietabel[Standaardfunctie],_stdfunctietabel[standaardafdeling],,0)</f>
        <v>27 projectleiding</v>
      </c>
    </row>
    <row r="3616" spans="30:33">
      <c r="AD3616" t="s">
        <v>195</v>
      </c>
      <c r="AE3616" t="s">
        <v>3406</v>
      </c>
      <c r="AG3616" t="str">
        <f>_xlfn.XLOOKUP(_aliassen[[#This Row],[standaard functie]],_stdfunctietabel[Standaardfunctie],_stdfunctietabel[standaardafdeling],,0)</f>
        <v>27 projectleiding</v>
      </c>
    </row>
    <row r="3617" spans="30:33">
      <c r="AD3617" t="s">
        <v>195</v>
      </c>
      <c r="AE3617" t="s">
        <v>3407</v>
      </c>
      <c r="AG3617" t="str">
        <f>_xlfn.XLOOKUP(_aliassen[[#This Row],[standaard functie]],_stdfunctietabel[Standaardfunctie],_stdfunctietabel[standaardafdeling],,0)</f>
        <v>27 projectleiding</v>
      </c>
    </row>
    <row r="3618" spans="30:33">
      <c r="AD3618" t="s">
        <v>195</v>
      </c>
      <c r="AE3618" t="s">
        <v>3408</v>
      </c>
      <c r="AG3618" t="str">
        <f>_xlfn.XLOOKUP(_aliassen[[#This Row],[standaard functie]],_stdfunctietabel[Standaardfunctie],_stdfunctietabel[standaardafdeling],,0)</f>
        <v>27 projectleiding</v>
      </c>
    </row>
    <row r="3619" spans="30:33">
      <c r="AD3619" t="s">
        <v>195</v>
      </c>
      <c r="AE3619" t="s">
        <v>3409</v>
      </c>
      <c r="AG3619" t="str">
        <f>_xlfn.XLOOKUP(_aliassen[[#This Row],[standaard functie]],_stdfunctietabel[Standaardfunctie],_stdfunctietabel[standaardafdeling],,0)</f>
        <v>27 projectleiding</v>
      </c>
    </row>
    <row r="3620" spans="30:33">
      <c r="AD3620" t="s">
        <v>195</v>
      </c>
      <c r="AE3620" t="s">
        <v>3410</v>
      </c>
      <c r="AG3620" t="str">
        <f>_xlfn.XLOOKUP(_aliassen[[#This Row],[standaard functie]],_stdfunctietabel[Standaardfunctie],_stdfunctietabel[standaardafdeling],,0)</f>
        <v>27 projectleiding</v>
      </c>
    </row>
    <row r="3621" spans="30:33">
      <c r="AD3621" t="s">
        <v>195</v>
      </c>
      <c r="AE3621" t="s">
        <v>3411</v>
      </c>
      <c r="AG3621" t="str">
        <f>_xlfn.XLOOKUP(_aliassen[[#This Row],[standaard functie]],_stdfunctietabel[Standaardfunctie],_stdfunctietabel[standaardafdeling],,0)</f>
        <v>27 projectleiding</v>
      </c>
    </row>
    <row r="3622" spans="30:33">
      <c r="AD3622" t="s">
        <v>195</v>
      </c>
      <c r="AE3622" t="s">
        <v>3412</v>
      </c>
      <c r="AG3622" t="str">
        <f>_xlfn.XLOOKUP(_aliassen[[#This Row],[standaard functie]],_stdfunctietabel[Standaardfunctie],_stdfunctietabel[standaardafdeling],,0)</f>
        <v>27 projectleiding</v>
      </c>
    </row>
    <row r="3623" spans="30:33">
      <c r="AD3623" t="s">
        <v>195</v>
      </c>
      <c r="AE3623" t="s">
        <v>3413</v>
      </c>
      <c r="AG3623" t="str">
        <f>_xlfn.XLOOKUP(_aliassen[[#This Row],[standaard functie]],_stdfunctietabel[Standaardfunctie],_stdfunctietabel[standaardafdeling],,0)</f>
        <v>27 projectleiding</v>
      </c>
    </row>
    <row r="3624" spans="30:33">
      <c r="AD3624" t="s">
        <v>195</v>
      </c>
      <c r="AE3624" t="s">
        <v>3414</v>
      </c>
      <c r="AG3624" t="str">
        <f>_xlfn.XLOOKUP(_aliassen[[#This Row],[standaard functie]],_stdfunctietabel[Standaardfunctie],_stdfunctietabel[standaardafdeling],,0)</f>
        <v>27 projectleiding</v>
      </c>
    </row>
    <row r="3625" spans="30:33">
      <c r="AD3625" t="s">
        <v>195</v>
      </c>
      <c r="AE3625" t="s">
        <v>3415</v>
      </c>
      <c r="AG3625" t="str">
        <f>_xlfn.XLOOKUP(_aliassen[[#This Row],[standaard functie]],_stdfunctietabel[Standaardfunctie],_stdfunctietabel[standaardafdeling],,0)</f>
        <v>27 projectleiding</v>
      </c>
    </row>
    <row r="3626" spans="30:33">
      <c r="AD3626" t="s">
        <v>195</v>
      </c>
      <c r="AE3626" t="s">
        <v>3416</v>
      </c>
      <c r="AG3626" t="str">
        <f>_xlfn.XLOOKUP(_aliassen[[#This Row],[standaard functie]],_stdfunctietabel[Standaardfunctie],_stdfunctietabel[standaardafdeling],,0)</f>
        <v>27 projectleiding</v>
      </c>
    </row>
    <row r="3627" spans="30:33">
      <c r="AD3627" t="s">
        <v>195</v>
      </c>
      <c r="AE3627" t="s">
        <v>3417</v>
      </c>
      <c r="AG3627" t="str">
        <f>_xlfn.XLOOKUP(_aliassen[[#This Row],[standaard functie]],_stdfunctietabel[Standaardfunctie],_stdfunctietabel[standaardafdeling],,0)</f>
        <v>27 projectleiding</v>
      </c>
    </row>
    <row r="3628" spans="30:33">
      <c r="AD3628" t="s">
        <v>197</v>
      </c>
      <c r="AE3628" t="s">
        <v>3417</v>
      </c>
      <c r="AG3628" t="str">
        <f>_xlfn.XLOOKUP(_aliassen[[#This Row],[standaard functie]],_stdfunctietabel[Standaardfunctie],_stdfunctietabel[standaardafdeling],,0)</f>
        <v>27 projectleiding</v>
      </c>
    </row>
    <row r="3629" spans="30:33">
      <c r="AD3629" t="s">
        <v>195</v>
      </c>
      <c r="AE3629" t="s">
        <v>3418</v>
      </c>
      <c r="AG3629" t="str">
        <f>_xlfn.XLOOKUP(_aliassen[[#This Row],[standaard functie]],_stdfunctietabel[Standaardfunctie],_stdfunctietabel[standaardafdeling],,0)</f>
        <v>27 projectleiding</v>
      </c>
    </row>
    <row r="3630" spans="30:33">
      <c r="AD3630" t="s">
        <v>195</v>
      </c>
      <c r="AE3630" t="s">
        <v>3419</v>
      </c>
      <c r="AG3630" t="str">
        <f>_xlfn.XLOOKUP(_aliassen[[#This Row],[standaard functie]],_stdfunctietabel[Standaardfunctie],_stdfunctietabel[standaardafdeling],,0)</f>
        <v>27 projectleiding</v>
      </c>
    </row>
    <row r="3631" spans="30:33">
      <c r="AD3631" t="s">
        <v>195</v>
      </c>
      <c r="AE3631" t="s">
        <v>3420</v>
      </c>
      <c r="AG3631" t="str">
        <f>_xlfn.XLOOKUP(_aliassen[[#This Row],[standaard functie]],_stdfunctietabel[Standaardfunctie],_stdfunctietabel[standaardafdeling],,0)</f>
        <v>27 projectleiding</v>
      </c>
    </row>
    <row r="3632" spans="30:33">
      <c r="AD3632" t="s">
        <v>195</v>
      </c>
      <c r="AE3632" t="s">
        <v>3421</v>
      </c>
      <c r="AG3632" t="str">
        <f>_xlfn.XLOOKUP(_aliassen[[#This Row],[standaard functie]],_stdfunctietabel[Standaardfunctie],_stdfunctietabel[standaardafdeling],,0)</f>
        <v>27 projectleiding</v>
      </c>
    </row>
    <row r="3633" spans="30:33">
      <c r="AD3633" t="s">
        <v>195</v>
      </c>
      <c r="AE3633" t="s">
        <v>3422</v>
      </c>
      <c r="AG3633" t="str">
        <f>_xlfn.XLOOKUP(_aliassen[[#This Row],[standaard functie]],_stdfunctietabel[Standaardfunctie],_stdfunctietabel[standaardafdeling],,0)</f>
        <v>27 projectleiding</v>
      </c>
    </row>
    <row r="3634" spans="30:33">
      <c r="AD3634" t="s">
        <v>195</v>
      </c>
      <c r="AE3634" t="s">
        <v>3423</v>
      </c>
      <c r="AG3634" t="str">
        <f>_xlfn.XLOOKUP(_aliassen[[#This Row],[standaard functie]],_stdfunctietabel[Standaardfunctie],_stdfunctietabel[standaardafdeling],,0)</f>
        <v>27 projectleiding</v>
      </c>
    </row>
    <row r="3635" spans="30:33">
      <c r="AD3635" t="s">
        <v>197</v>
      </c>
      <c r="AE3635" t="s">
        <v>3424</v>
      </c>
      <c r="AG3635" t="str">
        <f>_xlfn.XLOOKUP(_aliassen[[#This Row],[standaard functie]],_stdfunctietabel[Standaardfunctie],_stdfunctietabel[standaardafdeling],,0)</f>
        <v>27 projectleiding</v>
      </c>
    </row>
    <row r="3636" spans="30:33">
      <c r="AD3636" t="s">
        <v>276</v>
      </c>
      <c r="AE3636" t="s">
        <v>3425</v>
      </c>
      <c r="AG3636">
        <f>_xlfn.XLOOKUP(_aliassen[[#This Row],[standaard functie]],_stdfunctietabel[Standaardfunctie],_stdfunctietabel[standaardafdeling],,0)</f>
        <v>0</v>
      </c>
    </row>
    <row r="3637" spans="30:33">
      <c r="AD3637" t="s">
        <v>130</v>
      </c>
      <c r="AE3637" t="s">
        <v>3426</v>
      </c>
      <c r="AG3637" t="str">
        <f>_xlfn.XLOOKUP(_aliassen[[#This Row],[standaard functie]],_stdfunctietabel[Standaardfunctie],_stdfunctietabel[standaardafdeling],,0)</f>
        <v>23 engineering</v>
      </c>
    </row>
    <row r="3638" spans="30:33">
      <c r="AD3638" t="s">
        <v>195</v>
      </c>
      <c r="AE3638" t="s">
        <v>3427</v>
      </c>
      <c r="AG3638" t="str">
        <f>_xlfn.XLOOKUP(_aliassen[[#This Row],[standaard functie]],_stdfunctietabel[Standaardfunctie],_stdfunctietabel[standaardafdeling],,0)</f>
        <v>27 projectleiding</v>
      </c>
    </row>
    <row r="3639" spans="30:33">
      <c r="AD3639" t="s">
        <v>195</v>
      </c>
      <c r="AE3639" t="s">
        <v>3428</v>
      </c>
      <c r="AG3639" t="str">
        <f>_xlfn.XLOOKUP(_aliassen[[#This Row],[standaard functie]],_stdfunctietabel[Standaardfunctie],_stdfunctietabel[standaardafdeling],,0)</f>
        <v>27 projectleiding</v>
      </c>
    </row>
    <row r="3640" spans="30:33">
      <c r="AD3640" t="s">
        <v>195</v>
      </c>
      <c r="AE3640" t="s">
        <v>3429</v>
      </c>
      <c r="AG3640" t="str">
        <f>_xlfn.XLOOKUP(_aliassen[[#This Row],[standaard functie]],_stdfunctietabel[Standaardfunctie],_stdfunctietabel[standaardafdeling],,0)</f>
        <v>27 projectleiding</v>
      </c>
    </row>
    <row r="3641" spans="30:33">
      <c r="AD3641" t="s">
        <v>195</v>
      </c>
      <c r="AE3641" t="s">
        <v>3430</v>
      </c>
      <c r="AG3641" t="str">
        <f>_xlfn.XLOOKUP(_aliassen[[#This Row],[standaard functie]],_stdfunctietabel[Standaardfunctie],_stdfunctietabel[standaardafdeling],,0)</f>
        <v>27 projectleiding</v>
      </c>
    </row>
    <row r="3642" spans="30:33">
      <c r="AD3642" t="s">
        <v>197</v>
      </c>
      <c r="AE3642" t="s">
        <v>3430</v>
      </c>
      <c r="AG3642" t="str">
        <f>_xlfn.XLOOKUP(_aliassen[[#This Row],[standaard functie]],_stdfunctietabel[Standaardfunctie],_stdfunctietabel[standaardafdeling],,0)</f>
        <v>27 projectleiding</v>
      </c>
    </row>
    <row r="3643" spans="30:33">
      <c r="AD3643" t="s">
        <v>195</v>
      </c>
      <c r="AE3643" t="s">
        <v>3431</v>
      </c>
      <c r="AG3643" t="str">
        <f>_xlfn.XLOOKUP(_aliassen[[#This Row],[standaard functie]],_stdfunctietabel[Standaardfunctie],_stdfunctietabel[standaardafdeling],,0)</f>
        <v>27 projectleiding</v>
      </c>
    </row>
    <row r="3644" spans="30:33">
      <c r="AD3644" t="s">
        <v>195</v>
      </c>
      <c r="AE3644" t="s">
        <v>3432</v>
      </c>
      <c r="AG3644" t="str">
        <f>_xlfn.XLOOKUP(_aliassen[[#This Row],[standaard functie]],_stdfunctietabel[Standaardfunctie],_stdfunctietabel[standaardafdeling],,0)</f>
        <v>27 projectleiding</v>
      </c>
    </row>
    <row r="3645" spans="30:33">
      <c r="AD3645" t="s">
        <v>195</v>
      </c>
      <c r="AE3645" t="s">
        <v>3433</v>
      </c>
      <c r="AG3645" t="str">
        <f>_xlfn.XLOOKUP(_aliassen[[#This Row],[standaard functie]],_stdfunctietabel[Standaardfunctie],_stdfunctietabel[standaardafdeling],,0)</f>
        <v>27 projectleiding</v>
      </c>
    </row>
    <row r="3646" spans="30:33">
      <c r="AD3646" t="s">
        <v>195</v>
      </c>
      <c r="AE3646" t="s">
        <v>3434</v>
      </c>
      <c r="AG3646" t="str">
        <f>_xlfn.XLOOKUP(_aliassen[[#This Row],[standaard functie]],_stdfunctietabel[Standaardfunctie],_stdfunctietabel[standaardafdeling],,0)</f>
        <v>27 projectleiding</v>
      </c>
    </row>
    <row r="3647" spans="30:33">
      <c r="AD3647" t="s">
        <v>195</v>
      </c>
      <c r="AE3647" t="s">
        <v>3435</v>
      </c>
      <c r="AG3647" t="str">
        <f>_xlfn.XLOOKUP(_aliassen[[#This Row],[standaard functie]],_stdfunctietabel[Standaardfunctie],_stdfunctietabel[standaardafdeling],,0)</f>
        <v>27 projectleiding</v>
      </c>
    </row>
    <row r="3648" spans="30:33">
      <c r="AD3648" t="s">
        <v>195</v>
      </c>
      <c r="AE3648" t="s">
        <v>3436</v>
      </c>
      <c r="AG3648" t="str">
        <f>_xlfn.XLOOKUP(_aliassen[[#This Row],[standaard functie]],_stdfunctietabel[Standaardfunctie],_stdfunctietabel[standaardafdeling],,0)</f>
        <v>27 projectleiding</v>
      </c>
    </row>
    <row r="3649" spans="30:33">
      <c r="AD3649" t="s">
        <v>195</v>
      </c>
      <c r="AE3649" t="s">
        <v>3437</v>
      </c>
      <c r="AG3649" t="str">
        <f>_xlfn.XLOOKUP(_aliassen[[#This Row],[standaard functie]],_stdfunctietabel[Standaardfunctie],_stdfunctietabel[standaardafdeling],,0)</f>
        <v>27 projectleiding</v>
      </c>
    </row>
    <row r="3650" spans="30:33">
      <c r="AD3650" t="s">
        <v>195</v>
      </c>
      <c r="AE3650" t="s">
        <v>3438</v>
      </c>
      <c r="AG3650" t="str">
        <f>_xlfn.XLOOKUP(_aliassen[[#This Row],[standaard functie]],_stdfunctietabel[Standaardfunctie],_stdfunctietabel[standaardafdeling],,0)</f>
        <v>27 projectleiding</v>
      </c>
    </row>
    <row r="3651" spans="30:33">
      <c r="AD3651" t="s">
        <v>195</v>
      </c>
      <c r="AE3651" t="s">
        <v>3439</v>
      </c>
      <c r="AG3651" t="str">
        <f>_xlfn.XLOOKUP(_aliassen[[#This Row],[standaard functie]],_stdfunctietabel[Standaardfunctie],_stdfunctietabel[standaardafdeling],,0)</f>
        <v>27 projectleiding</v>
      </c>
    </row>
    <row r="3652" spans="30:33">
      <c r="AD3652" t="s">
        <v>195</v>
      </c>
      <c r="AE3652" t="s">
        <v>3440</v>
      </c>
      <c r="AG3652" t="str">
        <f>_xlfn.XLOOKUP(_aliassen[[#This Row],[standaard functie]],_stdfunctietabel[Standaardfunctie],_stdfunctietabel[standaardafdeling],,0)</f>
        <v>27 projectleiding</v>
      </c>
    </row>
    <row r="3653" spans="30:33">
      <c r="AD3653" t="s">
        <v>195</v>
      </c>
      <c r="AE3653" t="s">
        <v>3441</v>
      </c>
      <c r="AG3653" t="str">
        <f>_xlfn.XLOOKUP(_aliassen[[#This Row],[standaard functie]],_stdfunctietabel[Standaardfunctie],_stdfunctietabel[standaardafdeling],,0)</f>
        <v>27 projectleiding</v>
      </c>
    </row>
    <row r="3654" spans="30:33">
      <c r="AD3654" t="s">
        <v>195</v>
      </c>
      <c r="AE3654" t="s">
        <v>3442</v>
      </c>
      <c r="AG3654" t="str">
        <f>_xlfn.XLOOKUP(_aliassen[[#This Row],[standaard functie]],_stdfunctietabel[Standaardfunctie],_stdfunctietabel[standaardafdeling],,0)</f>
        <v>27 projectleiding</v>
      </c>
    </row>
    <row r="3655" spans="30:33">
      <c r="AD3655" t="s">
        <v>195</v>
      </c>
      <c r="AE3655" t="s">
        <v>3443</v>
      </c>
      <c r="AG3655" t="str">
        <f>_xlfn.XLOOKUP(_aliassen[[#This Row],[standaard functie]],_stdfunctietabel[Standaardfunctie],_stdfunctietabel[standaardafdeling],,0)</f>
        <v>27 projectleiding</v>
      </c>
    </row>
    <row r="3656" spans="30:33">
      <c r="AD3656" t="s">
        <v>162</v>
      </c>
      <c r="AE3656" t="s">
        <v>3444</v>
      </c>
      <c r="AG3656" t="str">
        <f>_xlfn.XLOOKUP(_aliassen[[#This Row],[standaard functie]],_stdfunctietabel[Standaardfunctie],_stdfunctietabel[standaardafdeling],,0)</f>
        <v>24 werkvoorbereiding</v>
      </c>
    </row>
    <row r="3657" spans="30:33">
      <c r="AD3657" t="s">
        <v>195</v>
      </c>
      <c r="AE3657" t="s">
        <v>3445</v>
      </c>
      <c r="AG3657" t="str">
        <f>_xlfn.XLOOKUP(_aliassen[[#This Row],[standaard functie]],_stdfunctietabel[Standaardfunctie],_stdfunctietabel[standaardafdeling],,0)</f>
        <v>27 projectleiding</v>
      </c>
    </row>
    <row r="3658" spans="30:33">
      <c r="AD3658" t="s">
        <v>95</v>
      </c>
      <c r="AE3658" t="s">
        <v>3446</v>
      </c>
      <c r="AG3658" t="str">
        <f>_xlfn.XLOOKUP(_aliassen[[#This Row],[standaard functie]],_stdfunctietabel[Standaardfunctie],_stdfunctietabel[standaardafdeling],,0)</f>
        <v xml:space="preserve">21 verkoop </v>
      </c>
    </row>
    <row r="3659" spans="30:33">
      <c r="AD3659" t="s">
        <v>195</v>
      </c>
      <c r="AE3659" t="s">
        <v>3447</v>
      </c>
      <c r="AG3659" t="str">
        <f>_xlfn.XLOOKUP(_aliassen[[#This Row],[standaard functie]],_stdfunctietabel[Standaardfunctie],_stdfunctietabel[standaardafdeling],,0)</f>
        <v>27 projectleiding</v>
      </c>
    </row>
    <row r="3660" spans="30:33">
      <c r="AD3660" t="s">
        <v>195</v>
      </c>
      <c r="AE3660" t="s">
        <v>3448</v>
      </c>
      <c r="AG3660" t="str">
        <f>_xlfn.XLOOKUP(_aliassen[[#This Row],[standaard functie]],_stdfunctietabel[Standaardfunctie],_stdfunctietabel[standaardafdeling],,0)</f>
        <v>27 projectleiding</v>
      </c>
    </row>
    <row r="3661" spans="30:33">
      <c r="AD3661" t="s">
        <v>195</v>
      </c>
      <c r="AE3661" t="s">
        <v>3449</v>
      </c>
      <c r="AG3661" t="str">
        <f>_xlfn.XLOOKUP(_aliassen[[#This Row],[standaard functie]],_stdfunctietabel[Standaardfunctie],_stdfunctietabel[standaardafdeling],,0)</f>
        <v>27 projectleiding</v>
      </c>
    </row>
    <row r="3662" spans="30:33">
      <c r="AD3662" t="s">
        <v>195</v>
      </c>
      <c r="AE3662" t="s">
        <v>3450</v>
      </c>
      <c r="AG3662" t="str">
        <f>_xlfn.XLOOKUP(_aliassen[[#This Row],[standaard functie]],_stdfunctietabel[Standaardfunctie],_stdfunctietabel[standaardafdeling],,0)</f>
        <v>27 projectleiding</v>
      </c>
    </row>
    <row r="3663" spans="30:33">
      <c r="AD3663" t="s">
        <v>195</v>
      </c>
      <c r="AE3663" t="s">
        <v>3451</v>
      </c>
      <c r="AG3663" t="str">
        <f>_xlfn.XLOOKUP(_aliassen[[#This Row],[standaard functie]],_stdfunctietabel[Standaardfunctie],_stdfunctietabel[standaardafdeling],,0)</f>
        <v>27 projectleiding</v>
      </c>
    </row>
    <row r="3664" spans="30:33">
      <c r="AD3664" t="s">
        <v>195</v>
      </c>
      <c r="AE3664" t="s">
        <v>3452</v>
      </c>
      <c r="AG3664" t="str">
        <f>_xlfn.XLOOKUP(_aliassen[[#This Row],[standaard functie]],_stdfunctietabel[Standaardfunctie],_stdfunctietabel[standaardafdeling],,0)</f>
        <v>27 projectleiding</v>
      </c>
    </row>
    <row r="3665" spans="30:33">
      <c r="AD3665" t="s">
        <v>195</v>
      </c>
      <c r="AE3665" t="s">
        <v>3453</v>
      </c>
      <c r="AG3665" t="str">
        <f>_xlfn.XLOOKUP(_aliassen[[#This Row],[standaard functie]],_stdfunctietabel[Standaardfunctie],_stdfunctietabel[standaardafdeling],,0)</f>
        <v>27 projectleiding</v>
      </c>
    </row>
    <row r="3666" spans="30:33">
      <c r="AD3666" t="s">
        <v>195</v>
      </c>
      <c r="AE3666" t="s">
        <v>197</v>
      </c>
      <c r="AG3666" t="str">
        <f>_xlfn.XLOOKUP(_aliassen[[#This Row],[standaard functie]],_stdfunctietabel[Standaardfunctie],_stdfunctietabel[standaardafdeling],,0)</f>
        <v>27 projectleiding</v>
      </c>
    </row>
    <row r="3667" spans="30:33">
      <c r="AD3667" t="s">
        <v>197</v>
      </c>
      <c r="AE3667" t="s">
        <v>197</v>
      </c>
      <c r="AG3667" t="str">
        <f>_xlfn.XLOOKUP(_aliassen[[#This Row],[standaard functie]],_stdfunctietabel[Standaardfunctie],_stdfunctietabel[standaardafdeling],,0)</f>
        <v>27 projectleiding</v>
      </c>
    </row>
    <row r="3668" spans="30:33">
      <c r="AD3668" t="s">
        <v>200</v>
      </c>
      <c r="AE3668" t="s">
        <v>197</v>
      </c>
      <c r="AG3668" t="str">
        <f>_xlfn.XLOOKUP(_aliassen[[#This Row],[standaard functie]],_stdfunctietabel[Standaardfunctie],_stdfunctietabel[standaardafdeling],,0)</f>
        <v>27 projectleiding</v>
      </c>
    </row>
    <row r="3669" spans="30:33">
      <c r="AD3669" t="s">
        <v>197</v>
      </c>
      <c r="AE3669" t="s">
        <v>3454</v>
      </c>
      <c r="AG3669" t="str">
        <f>_xlfn.XLOOKUP(_aliassen[[#This Row],[standaard functie]],_stdfunctietabel[Standaardfunctie],_stdfunctietabel[standaardafdeling],,0)</f>
        <v>27 projectleiding</v>
      </c>
    </row>
    <row r="3670" spans="30:33">
      <c r="AD3670" t="s">
        <v>197</v>
      </c>
      <c r="AE3670" t="s">
        <v>3455</v>
      </c>
      <c r="AG3670" t="str">
        <f>_xlfn.XLOOKUP(_aliassen[[#This Row],[standaard functie]],_stdfunctietabel[Standaardfunctie],_stdfunctietabel[standaardafdeling],,0)</f>
        <v>27 projectleiding</v>
      </c>
    </row>
    <row r="3671" spans="30:33">
      <c r="AD3671" t="s">
        <v>197</v>
      </c>
      <c r="AE3671" t="s">
        <v>3456</v>
      </c>
      <c r="AG3671" t="str">
        <f>_xlfn.XLOOKUP(_aliassen[[#This Row],[standaard functie]],_stdfunctietabel[Standaardfunctie],_stdfunctietabel[standaardafdeling],,0)</f>
        <v>27 projectleiding</v>
      </c>
    </row>
    <row r="3672" spans="30:33">
      <c r="AD3672" t="s">
        <v>197</v>
      </c>
      <c r="AE3672" t="s">
        <v>3457</v>
      </c>
      <c r="AG3672" t="str">
        <f>_xlfn.XLOOKUP(_aliassen[[#This Row],[standaard functie]],_stdfunctietabel[Standaardfunctie],_stdfunctietabel[standaardafdeling],,0)</f>
        <v>27 projectleiding</v>
      </c>
    </row>
    <row r="3673" spans="30:33">
      <c r="AD3673" t="s">
        <v>197</v>
      </c>
      <c r="AE3673" t="s">
        <v>3458</v>
      </c>
      <c r="AG3673" t="str">
        <f>_xlfn.XLOOKUP(_aliassen[[#This Row],[standaard functie]],_stdfunctietabel[Standaardfunctie],_stdfunctietabel[standaardafdeling],,0)</f>
        <v>27 projectleiding</v>
      </c>
    </row>
    <row r="3674" spans="30:33">
      <c r="AD3674" t="s">
        <v>156</v>
      </c>
      <c r="AE3674" t="s">
        <v>3459</v>
      </c>
      <c r="AG3674" t="str">
        <f>_xlfn.XLOOKUP(_aliassen[[#This Row],[standaard functie]],_stdfunctietabel[Standaardfunctie],_stdfunctietabel[standaardafdeling],,0)</f>
        <v>24 werkvoorbereiding</v>
      </c>
    </row>
    <row r="3675" spans="30:33">
      <c r="AD3675" t="s">
        <v>197</v>
      </c>
      <c r="AE3675" t="s">
        <v>3460</v>
      </c>
      <c r="AG3675" t="str">
        <f>_xlfn.XLOOKUP(_aliassen[[#This Row],[standaard functie]],_stdfunctietabel[Standaardfunctie],_stdfunctietabel[standaardafdeling],,0)</f>
        <v>27 projectleiding</v>
      </c>
    </row>
    <row r="3676" spans="30:33">
      <c r="AD3676" t="s">
        <v>197</v>
      </c>
      <c r="AE3676" t="s">
        <v>3461</v>
      </c>
      <c r="AG3676" t="str">
        <f>_xlfn.XLOOKUP(_aliassen[[#This Row],[standaard functie]],_stdfunctietabel[Standaardfunctie],_stdfunctietabel[standaardafdeling],,0)</f>
        <v>27 projectleiding</v>
      </c>
    </row>
    <row r="3677" spans="30:33">
      <c r="AD3677" t="s">
        <v>197</v>
      </c>
      <c r="AE3677" t="s">
        <v>3462</v>
      </c>
      <c r="AG3677" t="str">
        <f>_xlfn.XLOOKUP(_aliassen[[#This Row],[standaard functie]],_stdfunctietabel[Standaardfunctie],_stdfunctietabel[standaardafdeling],,0)</f>
        <v>27 projectleiding</v>
      </c>
    </row>
    <row r="3678" spans="30:33">
      <c r="AD3678" t="s">
        <v>197</v>
      </c>
      <c r="AE3678" t="s">
        <v>3463</v>
      </c>
      <c r="AG3678" t="str">
        <f>_xlfn.XLOOKUP(_aliassen[[#This Row],[standaard functie]],_stdfunctietabel[Standaardfunctie],_stdfunctietabel[standaardafdeling],,0)</f>
        <v>27 projectleiding</v>
      </c>
    </row>
    <row r="3679" spans="30:33">
      <c r="AD3679" t="s">
        <v>195</v>
      </c>
      <c r="AE3679" t="s">
        <v>3464</v>
      </c>
      <c r="AG3679" t="str">
        <f>_xlfn.XLOOKUP(_aliassen[[#This Row],[standaard functie]],_stdfunctietabel[Standaardfunctie],_stdfunctietabel[standaardafdeling],,0)</f>
        <v>27 projectleiding</v>
      </c>
    </row>
    <row r="3680" spans="30:33">
      <c r="AD3680" t="s">
        <v>197</v>
      </c>
      <c r="AE3680" t="s">
        <v>3465</v>
      </c>
      <c r="AG3680" t="str">
        <f>_xlfn.XLOOKUP(_aliassen[[#This Row],[standaard functie]],_stdfunctietabel[Standaardfunctie],_stdfunctietabel[standaardafdeling],,0)</f>
        <v>27 projectleiding</v>
      </c>
    </row>
    <row r="3681" spans="30:33">
      <c r="AD3681" t="s">
        <v>197</v>
      </c>
      <c r="AE3681" t="s">
        <v>3466</v>
      </c>
      <c r="AG3681" t="str">
        <f>_xlfn.XLOOKUP(_aliassen[[#This Row],[standaard functie]],_stdfunctietabel[Standaardfunctie],_stdfunctietabel[standaardafdeling],,0)</f>
        <v>27 projectleiding</v>
      </c>
    </row>
    <row r="3682" spans="30:33">
      <c r="AD3682" t="s">
        <v>197</v>
      </c>
      <c r="AE3682" t="s">
        <v>3467</v>
      </c>
      <c r="AG3682" t="str">
        <f>_xlfn.XLOOKUP(_aliassen[[#This Row],[standaard functie]],_stdfunctietabel[Standaardfunctie],_stdfunctietabel[standaardafdeling],,0)</f>
        <v>27 projectleiding</v>
      </c>
    </row>
    <row r="3683" spans="30:33">
      <c r="AD3683" t="s">
        <v>197</v>
      </c>
      <c r="AE3683" t="s">
        <v>3468</v>
      </c>
      <c r="AG3683" t="str">
        <f>_xlfn.XLOOKUP(_aliassen[[#This Row],[standaard functie]],_stdfunctietabel[Standaardfunctie],_stdfunctietabel[standaardafdeling],,0)</f>
        <v>27 projectleiding</v>
      </c>
    </row>
    <row r="3684" spans="30:33">
      <c r="AD3684" t="s">
        <v>276</v>
      </c>
      <c r="AE3684" t="s">
        <v>3469</v>
      </c>
      <c r="AG3684">
        <f>_xlfn.XLOOKUP(_aliassen[[#This Row],[standaard functie]],_stdfunctietabel[Standaardfunctie],_stdfunctietabel[standaardafdeling],,0)</f>
        <v>0</v>
      </c>
    </row>
    <row r="3685" spans="30:33">
      <c r="AD3685" t="s">
        <v>281</v>
      </c>
      <c r="AE3685" t="s">
        <v>3470</v>
      </c>
      <c r="AG3685">
        <f>_xlfn.XLOOKUP(_aliassen[[#This Row],[standaard functie]],_stdfunctietabel[Standaardfunctie],_stdfunctietabel[standaardafdeling],,0)</f>
        <v>0</v>
      </c>
    </row>
    <row r="3686" spans="30:33">
      <c r="AD3686" t="s">
        <v>57</v>
      </c>
      <c r="AE3686" t="s">
        <v>3471</v>
      </c>
      <c r="AG3686" t="str">
        <f>_xlfn.XLOOKUP(_aliassen[[#This Row],[standaard functie]],_stdfunctietabel[Standaardfunctie],_stdfunctietabel[standaardafdeling],,0)</f>
        <v>10 montage</v>
      </c>
    </row>
    <row r="3687" spans="30:33">
      <c r="AD3687" t="s">
        <v>57</v>
      </c>
      <c r="AE3687" t="s">
        <v>3472</v>
      </c>
      <c r="AG3687" t="str">
        <f>_xlfn.XLOOKUP(_aliassen[[#This Row],[standaard functie]],_stdfunctietabel[Standaardfunctie],_stdfunctietabel[standaardafdeling],,0)</f>
        <v>10 montage</v>
      </c>
    </row>
    <row r="3688" spans="30:33">
      <c r="AD3688" t="s">
        <v>59</v>
      </c>
      <c r="AE3688" t="s">
        <v>3473</v>
      </c>
      <c r="AG3688" t="str">
        <f>_xlfn.XLOOKUP(_aliassen[[#This Row],[standaard functie]],_stdfunctietabel[Standaardfunctie],_stdfunctietabel[standaardafdeling],,0)</f>
        <v>10 montage</v>
      </c>
    </row>
    <row r="3689" spans="30:33">
      <c r="AD3689" t="s">
        <v>59</v>
      </c>
      <c r="AE3689" t="s">
        <v>3474</v>
      </c>
      <c r="AG3689" t="str">
        <f>_xlfn.XLOOKUP(_aliassen[[#This Row],[standaard functie]],_stdfunctietabel[Standaardfunctie],_stdfunctietabel[standaardafdeling],,0)</f>
        <v>10 montage</v>
      </c>
    </row>
    <row r="3690" spans="30:33">
      <c r="AD3690" t="s">
        <v>276</v>
      </c>
      <c r="AE3690" t="s">
        <v>3475</v>
      </c>
      <c r="AG3690">
        <f>_xlfn.XLOOKUP(_aliassen[[#This Row],[standaard functie]],_stdfunctietabel[Standaardfunctie],_stdfunctietabel[standaardafdeling],,0)</f>
        <v>0</v>
      </c>
    </row>
    <row r="3691" spans="30:33">
      <c r="AD3691" t="s">
        <v>195</v>
      </c>
      <c r="AE3691" t="s">
        <v>3476</v>
      </c>
      <c r="AG3691" t="str">
        <f>_xlfn.XLOOKUP(_aliassen[[#This Row],[standaard functie]],_stdfunctietabel[Standaardfunctie],_stdfunctietabel[standaardafdeling],,0)</f>
        <v>27 projectleiding</v>
      </c>
    </row>
    <row r="3692" spans="30:33">
      <c r="AD3692" t="s">
        <v>151</v>
      </c>
      <c r="AE3692" t="s">
        <v>3477</v>
      </c>
      <c r="AG3692" t="str">
        <f>_xlfn.XLOOKUP(_aliassen[[#This Row],[standaard functie]],_stdfunctietabel[Standaardfunctie],_stdfunctietabel[standaardafdeling],,0)</f>
        <v>24 werkvoorbereiding</v>
      </c>
    </row>
    <row r="3693" spans="30:33">
      <c r="AD3693" t="s">
        <v>151</v>
      </c>
      <c r="AE3693" t="s">
        <v>3478</v>
      </c>
      <c r="AG3693" t="str">
        <f>_xlfn.XLOOKUP(_aliassen[[#This Row],[standaard functie]],_stdfunctietabel[Standaardfunctie],_stdfunctietabel[standaardafdeling],,0)</f>
        <v>24 werkvoorbereiding</v>
      </c>
    </row>
    <row r="3694" spans="30:33">
      <c r="AD3694" t="s">
        <v>156</v>
      </c>
      <c r="AE3694" t="s">
        <v>3479</v>
      </c>
      <c r="AG3694" t="str">
        <f>_xlfn.XLOOKUP(_aliassen[[#This Row],[standaard functie]],_stdfunctietabel[Standaardfunctie],_stdfunctietabel[standaardafdeling],,0)</f>
        <v>24 werkvoorbereiding</v>
      </c>
    </row>
    <row r="3695" spans="30:33">
      <c r="AD3695" t="s">
        <v>151</v>
      </c>
      <c r="AE3695" t="s">
        <v>3479</v>
      </c>
      <c r="AG3695" t="str">
        <f>_xlfn.XLOOKUP(_aliassen[[#This Row],[standaard functie]],_stdfunctietabel[Standaardfunctie],_stdfunctietabel[standaardafdeling],,0)</f>
        <v>24 werkvoorbereiding</v>
      </c>
    </row>
    <row r="3696" spans="30:33">
      <c r="AD3696" t="s">
        <v>156</v>
      </c>
      <c r="AE3696" t="s">
        <v>3480</v>
      </c>
      <c r="AG3696" t="str">
        <f>_xlfn.XLOOKUP(_aliassen[[#This Row],[standaard functie]],_stdfunctietabel[Standaardfunctie],_stdfunctietabel[standaardafdeling],,0)</f>
        <v>24 werkvoorbereiding</v>
      </c>
    </row>
    <row r="3697" spans="30:33">
      <c r="AD3697" t="s">
        <v>151</v>
      </c>
      <c r="AE3697" t="s">
        <v>3480</v>
      </c>
      <c r="AG3697" t="str">
        <f>_xlfn.XLOOKUP(_aliassen[[#This Row],[standaard functie]],_stdfunctietabel[Standaardfunctie],_stdfunctietabel[standaardafdeling],,0)</f>
        <v>24 werkvoorbereiding</v>
      </c>
    </row>
    <row r="3698" spans="30:33">
      <c r="AD3698" t="s">
        <v>66</v>
      </c>
      <c r="AE3698" t="s">
        <v>3481</v>
      </c>
      <c r="AG3698" t="str">
        <f>_xlfn.XLOOKUP(_aliassen[[#This Row],[standaard functie]],_stdfunctietabel[Standaardfunctie],_stdfunctietabel[standaardafdeling],,0)</f>
        <v>10 montage</v>
      </c>
    </row>
    <row r="3699" spans="30:33">
      <c r="AD3699" t="s">
        <v>151</v>
      </c>
      <c r="AE3699" t="s">
        <v>3481</v>
      </c>
      <c r="AG3699" t="str">
        <f>_xlfn.XLOOKUP(_aliassen[[#This Row],[standaard functie]],_stdfunctietabel[Standaardfunctie],_stdfunctietabel[standaardafdeling],,0)</f>
        <v>24 werkvoorbereiding</v>
      </c>
    </row>
    <row r="3700" spans="30:33">
      <c r="AD3700" t="s">
        <v>147</v>
      </c>
      <c r="AE3700" t="s">
        <v>3482</v>
      </c>
      <c r="AG3700" t="str">
        <f>_xlfn.XLOOKUP(_aliassen[[#This Row],[standaard functie]],_stdfunctietabel[Standaardfunctie],_stdfunctietabel[standaardafdeling],,0)</f>
        <v>24 werkvoorbereiding</v>
      </c>
    </row>
    <row r="3701" spans="30:33">
      <c r="AD3701" t="s">
        <v>193</v>
      </c>
      <c r="AE3701" t="s">
        <v>3483</v>
      </c>
      <c r="AG3701" t="str">
        <f>_xlfn.XLOOKUP(_aliassen[[#This Row],[standaard functie]],_stdfunctietabel[Standaardfunctie],_stdfunctietabel[standaardafdeling],,0)</f>
        <v>27 projectleiding</v>
      </c>
    </row>
    <row r="3702" spans="30:33">
      <c r="AD3702" t="s">
        <v>61</v>
      </c>
      <c r="AE3702" t="s">
        <v>3484</v>
      </c>
      <c r="AG3702" t="str">
        <f>_xlfn.XLOOKUP(_aliassen[[#This Row],[standaard functie]],_stdfunctietabel[Standaardfunctie],_stdfunctietabel[standaardafdeling],,0)</f>
        <v>10 montage</v>
      </c>
    </row>
    <row r="3703" spans="30:33">
      <c r="AD3703" t="s">
        <v>156</v>
      </c>
      <c r="AE3703" t="s">
        <v>3485</v>
      </c>
      <c r="AG3703" t="str">
        <f>_xlfn.XLOOKUP(_aliassen[[#This Row],[standaard functie]],_stdfunctietabel[Standaardfunctie],_stdfunctietabel[standaardafdeling],,0)</f>
        <v>24 werkvoorbereiding</v>
      </c>
    </row>
    <row r="3704" spans="30:33">
      <c r="AD3704" t="s">
        <v>156</v>
      </c>
      <c r="AE3704" t="s">
        <v>3486</v>
      </c>
      <c r="AG3704" t="str">
        <f>_xlfn.XLOOKUP(_aliassen[[#This Row],[standaard functie]],_stdfunctietabel[Standaardfunctie],_stdfunctietabel[standaardafdeling],,0)</f>
        <v>24 werkvoorbereiding</v>
      </c>
    </row>
    <row r="3705" spans="30:33">
      <c r="AD3705" t="s">
        <v>107</v>
      </c>
      <c r="AE3705" t="s">
        <v>3487</v>
      </c>
      <c r="AG3705" t="str">
        <f>_xlfn.XLOOKUP(_aliassen[[#This Row],[standaard functie]],_stdfunctietabel[Standaardfunctie],_stdfunctietabel[standaardafdeling],,0)</f>
        <v>22 calculatie</v>
      </c>
    </row>
    <row r="3706" spans="30:33">
      <c r="AD3706" t="s">
        <v>135</v>
      </c>
      <c r="AE3706" t="s">
        <v>3488</v>
      </c>
      <c r="AG3706" t="str">
        <f>_xlfn.XLOOKUP(_aliassen[[#This Row],[standaard functie]],_stdfunctietabel[Standaardfunctie],_stdfunctietabel[standaardafdeling],,0)</f>
        <v>23 engineering</v>
      </c>
    </row>
    <row r="3707" spans="30:33">
      <c r="AD3707" t="s">
        <v>195</v>
      </c>
      <c r="AE3707" t="s">
        <v>3489</v>
      </c>
      <c r="AG3707" t="str">
        <f>_xlfn.XLOOKUP(_aliassen[[#This Row],[standaard functie]],_stdfunctietabel[Standaardfunctie],_stdfunctietabel[standaardafdeling],,0)</f>
        <v>27 projectleiding</v>
      </c>
    </row>
    <row r="3708" spans="30:33">
      <c r="AD3708" t="s">
        <v>195</v>
      </c>
      <c r="AE3708" t="s">
        <v>3490</v>
      </c>
      <c r="AG3708" t="str">
        <f>_xlfn.XLOOKUP(_aliassen[[#This Row],[standaard functie]],_stdfunctietabel[Standaardfunctie],_stdfunctietabel[standaardafdeling],,0)</f>
        <v>27 projectleiding</v>
      </c>
    </row>
    <row r="3709" spans="30:33">
      <c r="AD3709" t="s">
        <v>195</v>
      </c>
      <c r="AE3709" t="s">
        <v>3491</v>
      </c>
      <c r="AG3709" t="str">
        <f>_xlfn.XLOOKUP(_aliassen[[#This Row],[standaard functie]],_stdfunctietabel[Standaardfunctie],_stdfunctietabel[standaardafdeling],,0)</f>
        <v>27 projectleiding</v>
      </c>
    </row>
    <row r="3710" spans="30:33">
      <c r="AD3710" t="s">
        <v>195</v>
      </c>
      <c r="AE3710" t="s">
        <v>3492</v>
      </c>
      <c r="AG3710" t="str">
        <f>_xlfn.XLOOKUP(_aliassen[[#This Row],[standaard functie]],_stdfunctietabel[Standaardfunctie],_stdfunctietabel[standaardafdeling],,0)</f>
        <v>27 projectleiding</v>
      </c>
    </row>
    <row r="3711" spans="30:33">
      <c r="AD3711" t="s">
        <v>118</v>
      </c>
      <c r="AE3711" t="s">
        <v>3493</v>
      </c>
      <c r="AG3711" t="str">
        <f>_xlfn.XLOOKUP(_aliassen[[#This Row],[standaard functie]],_stdfunctietabel[Standaardfunctie],_stdfunctietabel[standaardafdeling],,0)</f>
        <v>23 engineering</v>
      </c>
    </row>
    <row r="3712" spans="30:33">
      <c r="AD3712" t="s">
        <v>126</v>
      </c>
      <c r="AE3712" t="s">
        <v>3494</v>
      </c>
      <c r="AG3712" t="str">
        <f>_xlfn.XLOOKUP(_aliassen[[#This Row],[standaard functie]],_stdfunctietabel[Standaardfunctie],_stdfunctietabel[standaardafdeling],,0)</f>
        <v>23 engineering</v>
      </c>
    </row>
    <row r="3713" spans="30:33">
      <c r="AD3713" t="s">
        <v>126</v>
      </c>
      <c r="AE3713" t="s">
        <v>3495</v>
      </c>
      <c r="AG3713" t="str">
        <f>_xlfn.XLOOKUP(_aliassen[[#This Row],[standaard functie]],_stdfunctietabel[Standaardfunctie],_stdfunctietabel[standaardafdeling],,0)</f>
        <v>23 engineering</v>
      </c>
    </row>
    <row r="3714" spans="30:33">
      <c r="AD3714" t="s">
        <v>126</v>
      </c>
      <c r="AE3714" t="s">
        <v>3496</v>
      </c>
      <c r="AG3714" t="str">
        <f>_xlfn.XLOOKUP(_aliassen[[#This Row],[standaard functie]],_stdfunctietabel[Standaardfunctie],_stdfunctietabel[standaardafdeling],,0)</f>
        <v>23 engineering</v>
      </c>
    </row>
    <row r="3715" spans="30:33">
      <c r="AD3715" t="s">
        <v>95</v>
      </c>
      <c r="AE3715" t="s">
        <v>3497</v>
      </c>
      <c r="AG3715" t="str">
        <f>_xlfn.XLOOKUP(_aliassen[[#This Row],[standaard functie]],_stdfunctietabel[Standaardfunctie],_stdfunctietabel[standaardafdeling],,0)</f>
        <v xml:space="preserve">21 verkoop </v>
      </c>
    </row>
    <row r="3716" spans="30:33">
      <c r="AD3716" t="s">
        <v>118</v>
      </c>
      <c r="AE3716" t="s">
        <v>3498</v>
      </c>
      <c r="AG3716" t="str">
        <f>_xlfn.XLOOKUP(_aliassen[[#This Row],[standaard functie]],_stdfunctietabel[Standaardfunctie],_stdfunctietabel[standaardafdeling],,0)</f>
        <v>23 engineering</v>
      </c>
    </row>
    <row r="3717" spans="30:33">
      <c r="AD3717" t="s">
        <v>118</v>
      </c>
      <c r="AE3717" t="s">
        <v>3499</v>
      </c>
      <c r="AG3717" t="str">
        <f>_xlfn.XLOOKUP(_aliassen[[#This Row],[standaard functie]],_stdfunctietabel[Standaardfunctie],_stdfunctietabel[standaardafdeling],,0)</f>
        <v>23 engineering</v>
      </c>
    </row>
    <row r="3718" spans="30:33">
      <c r="AD3718" t="s">
        <v>118</v>
      </c>
      <c r="AE3718" t="s">
        <v>3500</v>
      </c>
      <c r="AG3718" t="str">
        <f>_xlfn.XLOOKUP(_aliassen[[#This Row],[standaard functie]],_stdfunctietabel[Standaardfunctie],_stdfunctietabel[standaardafdeling],,0)</f>
        <v>23 engineering</v>
      </c>
    </row>
    <row r="3719" spans="30:33">
      <c r="AD3719" t="s">
        <v>130</v>
      </c>
      <c r="AE3719" t="s">
        <v>3501</v>
      </c>
      <c r="AG3719" t="str">
        <f>_xlfn.XLOOKUP(_aliassen[[#This Row],[standaard functie]],_stdfunctietabel[Standaardfunctie],_stdfunctietabel[standaardafdeling],,0)</f>
        <v>23 engineering</v>
      </c>
    </row>
    <row r="3720" spans="30:33">
      <c r="AD3720" t="s">
        <v>215</v>
      </c>
      <c r="AE3720" t="s">
        <v>3502</v>
      </c>
      <c r="AG3720" t="str">
        <f>_xlfn.XLOOKUP(_aliassen[[#This Row],[standaard functie]],_stdfunctietabel[Standaardfunctie],_stdfunctietabel[standaardafdeling],,0)</f>
        <v>32 financial Control</v>
      </c>
    </row>
    <row r="3721" spans="30:33">
      <c r="AD3721" t="s">
        <v>318</v>
      </c>
      <c r="AE3721" t="s">
        <v>3502</v>
      </c>
      <c r="AG3721" t="str">
        <f>_xlfn.XLOOKUP(_aliassen[[#This Row],[standaard functie]],_stdfunctietabel[Standaardfunctie],_stdfunctietabel[standaardafdeling],,0)</f>
        <v>31 directie</v>
      </c>
    </row>
    <row r="3722" spans="30:33">
      <c r="AD3722" t="s">
        <v>255</v>
      </c>
      <c r="AE3722" t="s">
        <v>3503</v>
      </c>
      <c r="AG3722" t="str">
        <f>_xlfn.XLOOKUP(_aliassen[[#This Row],[standaard functie]],_stdfunctietabel[Standaardfunctie],_stdfunctietabel[standaardafdeling],,0)</f>
        <v>37 marcom</v>
      </c>
    </row>
    <row r="3723" spans="30:33">
      <c r="AD3723" t="s">
        <v>135</v>
      </c>
      <c r="AE3723" t="s">
        <v>3504</v>
      </c>
      <c r="AG3723" t="str">
        <f>_xlfn.XLOOKUP(_aliassen[[#This Row],[standaard functie]],_stdfunctietabel[Standaardfunctie],_stdfunctietabel[standaardafdeling],,0)</f>
        <v>23 engineering</v>
      </c>
    </row>
    <row r="3724" spans="30:33">
      <c r="AD3724" t="s">
        <v>135</v>
      </c>
      <c r="AE3724" t="s">
        <v>3505</v>
      </c>
      <c r="AG3724" t="str">
        <f>_xlfn.XLOOKUP(_aliassen[[#This Row],[standaard functie]],_stdfunctietabel[Standaardfunctie],_stdfunctietabel[standaardafdeling],,0)</f>
        <v>23 engineering</v>
      </c>
    </row>
    <row r="3725" spans="30:33">
      <c r="AD3725" t="s">
        <v>168</v>
      </c>
      <c r="AE3725" t="s">
        <v>3506</v>
      </c>
      <c r="AG3725" t="str">
        <f>_xlfn.XLOOKUP(_aliassen[[#This Row],[standaard functie]],_stdfunctietabel[Standaardfunctie],_stdfunctietabel[standaardafdeling],,0)</f>
        <v>25 inkoop</v>
      </c>
    </row>
    <row r="3726" spans="30:33">
      <c r="AD3726" t="s">
        <v>170</v>
      </c>
      <c r="AE3726" t="s">
        <v>3506</v>
      </c>
      <c r="AG3726" t="str">
        <f>_xlfn.XLOOKUP(_aliassen[[#This Row],[standaard functie]],_stdfunctietabel[Standaardfunctie],_stdfunctietabel[standaardafdeling],,0)</f>
        <v>25 inkoop</v>
      </c>
    </row>
    <row r="3727" spans="30:33">
      <c r="AD3727" t="s">
        <v>324</v>
      </c>
      <c r="AE3727" t="s">
        <v>3507</v>
      </c>
      <c r="AG3727" t="str">
        <f>_xlfn.XLOOKUP(_aliassen[[#This Row],[standaard functie]],_stdfunctietabel[Standaardfunctie],_stdfunctietabel[standaardafdeling],,0)</f>
        <v>33 KAM</v>
      </c>
    </row>
    <row r="3728" spans="30:33">
      <c r="AD3728" t="s">
        <v>324</v>
      </c>
      <c r="AE3728" t="s">
        <v>3508</v>
      </c>
      <c r="AG3728" t="str">
        <f>_xlfn.XLOOKUP(_aliassen[[#This Row],[standaard functie]],_stdfunctietabel[Standaardfunctie],_stdfunctietabel[standaardafdeling],,0)</f>
        <v>33 KAM</v>
      </c>
    </row>
    <row r="3729" spans="30:33">
      <c r="AD3729" t="s">
        <v>324</v>
      </c>
      <c r="AE3729" t="s">
        <v>3509</v>
      </c>
      <c r="AG3729" t="str">
        <f>_xlfn.XLOOKUP(_aliassen[[#This Row],[standaard functie]],_stdfunctietabel[Standaardfunctie],_stdfunctietabel[standaardafdeling],,0)</f>
        <v>33 KAM</v>
      </c>
    </row>
    <row r="3730" spans="30:33">
      <c r="AD3730" t="s">
        <v>324</v>
      </c>
      <c r="AE3730" t="s">
        <v>3510</v>
      </c>
      <c r="AG3730" t="str">
        <f>_xlfn.XLOOKUP(_aliassen[[#This Row],[standaard functie]],_stdfunctietabel[Standaardfunctie],_stdfunctietabel[standaardafdeling],,0)</f>
        <v>33 KAM</v>
      </c>
    </row>
    <row r="3731" spans="30:33">
      <c r="AD3731" t="s">
        <v>324</v>
      </c>
      <c r="AE3731" t="s">
        <v>3511</v>
      </c>
      <c r="AG3731" t="str">
        <f>_xlfn.XLOOKUP(_aliassen[[#This Row],[standaard functie]],_stdfunctietabel[Standaardfunctie],_stdfunctietabel[standaardafdeling],,0)</f>
        <v>33 KAM</v>
      </c>
    </row>
    <row r="3732" spans="30:33">
      <c r="AD3732" t="s">
        <v>328</v>
      </c>
      <c r="AE3732" t="s">
        <v>3512</v>
      </c>
      <c r="AG3732" t="str">
        <f>_xlfn.XLOOKUP(_aliassen[[#This Row],[standaard functie]],_stdfunctietabel[Standaardfunctie],_stdfunctietabel[standaardafdeling],,0)</f>
        <v>33 KAM</v>
      </c>
    </row>
    <row r="3733" spans="30:33">
      <c r="AD3733" t="s">
        <v>145</v>
      </c>
      <c r="AE3733" t="s">
        <v>3513</v>
      </c>
      <c r="AG3733" t="str">
        <f>_xlfn.XLOOKUP(_aliassen[[#This Row],[standaard functie]],_stdfunctietabel[Standaardfunctie],_stdfunctietabel[standaardafdeling],,0)</f>
        <v>23 engineering</v>
      </c>
    </row>
    <row r="3734" spans="30:33">
      <c r="AD3734" t="s">
        <v>143</v>
      </c>
      <c r="AE3734" t="s">
        <v>3514</v>
      </c>
      <c r="AG3734" t="str">
        <f>_xlfn.XLOOKUP(_aliassen[[#This Row],[standaard functie]],_stdfunctietabel[Standaardfunctie],_stdfunctietabel[standaardafdeling],,0)</f>
        <v>23 engineering</v>
      </c>
    </row>
    <row r="3735" spans="30:33">
      <c r="AD3735" t="s">
        <v>118</v>
      </c>
      <c r="AE3735" t="s">
        <v>3515</v>
      </c>
      <c r="AG3735" t="str">
        <f>_xlfn.XLOOKUP(_aliassen[[#This Row],[standaard functie]],_stdfunctietabel[Standaardfunctie],_stdfunctietabel[standaardafdeling],,0)</f>
        <v>23 engineering</v>
      </c>
    </row>
    <row r="3736" spans="30:33">
      <c r="AD3736" t="s">
        <v>281</v>
      </c>
      <c r="AE3736" t="s">
        <v>3516</v>
      </c>
      <c r="AG3736">
        <f>_xlfn.XLOOKUP(_aliassen[[#This Row],[standaard functie]],_stdfunctietabel[Standaardfunctie],_stdfunctietabel[standaardafdeling],,0)</f>
        <v>0</v>
      </c>
    </row>
    <row r="3737" spans="30:33">
      <c r="AD3737" t="s">
        <v>135</v>
      </c>
      <c r="AE3737" t="s">
        <v>3517</v>
      </c>
      <c r="AG3737" t="str">
        <f>_xlfn.XLOOKUP(_aliassen[[#This Row],[standaard functie]],_stdfunctietabel[Standaardfunctie],_stdfunctietabel[standaardafdeling],,0)</f>
        <v>23 engineering</v>
      </c>
    </row>
    <row r="3738" spans="30:33">
      <c r="AD3738" t="s">
        <v>118</v>
      </c>
      <c r="AE3738" t="s">
        <v>3518</v>
      </c>
      <c r="AG3738" t="str">
        <f>_xlfn.XLOOKUP(_aliassen[[#This Row],[standaard functie]],_stdfunctietabel[Standaardfunctie],_stdfunctietabel[standaardafdeling],,0)</f>
        <v>23 engineering</v>
      </c>
    </row>
    <row r="3739" spans="30:33">
      <c r="AD3739" t="s">
        <v>296</v>
      </c>
      <c r="AE3739" t="s">
        <v>3519</v>
      </c>
      <c r="AG3739" t="str">
        <f>_xlfn.XLOOKUP(_aliassen[[#This Row],[standaard functie]],_stdfunctietabel[Standaardfunctie],_stdfunctietabel[standaardafdeling],,0)</f>
        <v>32 financial Control</v>
      </c>
    </row>
    <row r="3740" spans="30:33">
      <c r="AD3740" t="s">
        <v>197</v>
      </c>
      <c r="AE3740" t="s">
        <v>3520</v>
      </c>
      <c r="AG3740" t="str">
        <f>_xlfn.XLOOKUP(_aliassen[[#This Row],[standaard functie]],_stdfunctietabel[Standaardfunctie],_stdfunctietabel[standaardafdeling],,0)</f>
        <v>27 projectleiding</v>
      </c>
    </row>
    <row r="3741" spans="30:33">
      <c r="AD3741" t="s">
        <v>234</v>
      </c>
      <c r="AE3741" t="s">
        <v>3521</v>
      </c>
      <c r="AG3741" t="str">
        <f>_xlfn.XLOOKUP(_aliassen[[#This Row],[standaard functie]],_stdfunctietabel[Standaardfunctie],_stdfunctietabel[standaardafdeling],,0)</f>
        <v>34 facilities</v>
      </c>
    </row>
    <row r="3742" spans="30:33">
      <c r="AD3742" t="s">
        <v>234</v>
      </c>
      <c r="AE3742" t="s">
        <v>3522</v>
      </c>
      <c r="AG3742" t="str">
        <f>_xlfn.XLOOKUP(_aliassen[[#This Row],[standaard functie]],_stdfunctietabel[Standaardfunctie],_stdfunctietabel[standaardafdeling],,0)</f>
        <v>34 facilities</v>
      </c>
    </row>
    <row r="3743" spans="30:33">
      <c r="AD3743" t="s">
        <v>234</v>
      </c>
      <c r="AE3743" t="s">
        <v>3523</v>
      </c>
      <c r="AG3743" t="str">
        <f>_xlfn.XLOOKUP(_aliassen[[#This Row],[standaard functie]],_stdfunctietabel[Standaardfunctie],_stdfunctietabel[standaardafdeling],,0)</f>
        <v>34 facilities</v>
      </c>
    </row>
    <row r="3744" spans="30:33">
      <c r="AD3744" t="s">
        <v>234</v>
      </c>
      <c r="AE3744" t="s">
        <v>3524</v>
      </c>
      <c r="AG3744" t="str">
        <f>_xlfn.XLOOKUP(_aliassen[[#This Row],[standaard functie]],_stdfunctietabel[Standaardfunctie],_stdfunctietabel[standaardafdeling],,0)</f>
        <v>34 facilities</v>
      </c>
    </row>
    <row r="3745" spans="30:33">
      <c r="AD3745" t="s">
        <v>234</v>
      </c>
      <c r="AE3745" t="s">
        <v>3525</v>
      </c>
      <c r="AG3745" t="str">
        <f>_xlfn.XLOOKUP(_aliassen[[#This Row],[standaard functie]],_stdfunctietabel[Standaardfunctie],_stdfunctietabel[standaardafdeling],,0)</f>
        <v>34 facilities</v>
      </c>
    </row>
    <row r="3746" spans="30:33">
      <c r="AD3746" t="s">
        <v>236</v>
      </c>
      <c r="AE3746" t="s">
        <v>3526</v>
      </c>
      <c r="AG3746" t="str">
        <f>_xlfn.XLOOKUP(_aliassen[[#This Row],[standaard functie]],_stdfunctietabel[Standaardfunctie],_stdfunctietabel[standaardafdeling],,0)</f>
        <v>34 facilities</v>
      </c>
    </row>
    <row r="3747" spans="30:33">
      <c r="AD3747" t="s">
        <v>234</v>
      </c>
      <c r="AE3747" t="s">
        <v>3527</v>
      </c>
      <c r="AG3747" t="str">
        <f>_xlfn.XLOOKUP(_aliassen[[#This Row],[standaard functie]],_stdfunctietabel[Standaardfunctie],_stdfunctietabel[standaardafdeling],,0)</f>
        <v>34 facilities</v>
      </c>
    </row>
    <row r="3748" spans="30:33">
      <c r="AD3748" t="s">
        <v>234</v>
      </c>
      <c r="AE3748" t="s">
        <v>3528</v>
      </c>
      <c r="AG3748" t="str">
        <f>_xlfn.XLOOKUP(_aliassen[[#This Row],[standaard functie]],_stdfunctietabel[Standaardfunctie],_stdfunctietabel[standaardafdeling],,0)</f>
        <v>34 facilities</v>
      </c>
    </row>
    <row r="3749" spans="30:33">
      <c r="AD3749" t="s">
        <v>236</v>
      </c>
      <c r="AE3749" t="s">
        <v>3529</v>
      </c>
      <c r="AG3749" t="str">
        <f>_xlfn.XLOOKUP(_aliassen[[#This Row],[standaard functie]],_stdfunctietabel[Standaardfunctie],_stdfunctietabel[standaardafdeling],,0)</f>
        <v>34 facilities</v>
      </c>
    </row>
    <row r="3750" spans="30:33">
      <c r="AD3750" t="s">
        <v>234</v>
      </c>
      <c r="AE3750" t="s">
        <v>3529</v>
      </c>
      <c r="AG3750" t="str">
        <f>_xlfn.XLOOKUP(_aliassen[[#This Row],[standaard functie]],_stdfunctietabel[Standaardfunctie],_stdfunctietabel[standaardafdeling],,0)</f>
        <v>34 facilities</v>
      </c>
    </row>
    <row r="3751" spans="30:33">
      <c r="AD3751" t="s">
        <v>247</v>
      </c>
      <c r="AE3751" t="s">
        <v>3530</v>
      </c>
      <c r="AG3751" t="str">
        <f>_xlfn.XLOOKUP(_aliassen[[#This Row],[standaard functie]],_stdfunctietabel[Standaardfunctie],_stdfunctietabel[standaardafdeling],,0)</f>
        <v>36 hrm</v>
      </c>
    </row>
    <row r="3752" spans="30:33">
      <c r="AD3752" t="s">
        <v>248</v>
      </c>
      <c r="AE3752" t="s">
        <v>3530</v>
      </c>
      <c r="AG3752" t="str">
        <f>_xlfn.XLOOKUP(_aliassen[[#This Row],[standaard functie]],_stdfunctietabel[Standaardfunctie],_stdfunctietabel[standaardafdeling],,0)</f>
        <v>36 hrm</v>
      </c>
    </row>
    <row r="3753" spans="30:33">
      <c r="AD3753" t="s">
        <v>248</v>
      </c>
      <c r="AE3753" t="s">
        <v>3531</v>
      </c>
      <c r="AG3753" t="str">
        <f>_xlfn.XLOOKUP(_aliassen[[#This Row],[standaard functie]],_stdfunctietabel[Standaardfunctie],_stdfunctietabel[standaardafdeling],,0)</f>
        <v>36 hrm</v>
      </c>
    </row>
    <row r="3754" spans="30:33">
      <c r="AD3754" t="s">
        <v>86</v>
      </c>
      <c r="AE3754" t="s">
        <v>3532</v>
      </c>
      <c r="AG3754" t="str">
        <f>_xlfn.XLOOKUP(_aliassen[[#This Row],[standaard functie]],_stdfunctietabel[Standaardfunctie],_stdfunctietabel[standaardafdeling],,0)</f>
        <v>11 service montage</v>
      </c>
    </row>
    <row r="3755" spans="30:33">
      <c r="AD3755" t="s">
        <v>221</v>
      </c>
      <c r="AE3755" t="s">
        <v>3533</v>
      </c>
      <c r="AG3755" t="str">
        <f>_xlfn.XLOOKUP(_aliassen[[#This Row],[standaard functie]],_stdfunctietabel[Standaardfunctie],_stdfunctietabel[standaardafdeling],,0)</f>
        <v>32 financial Control</v>
      </c>
    </row>
    <row r="3756" spans="30:33">
      <c r="AD3756" t="s">
        <v>296</v>
      </c>
      <c r="AE3756" t="s">
        <v>3534</v>
      </c>
      <c r="AG3756" t="str">
        <f>_xlfn.XLOOKUP(_aliassen[[#This Row],[standaard functie]],_stdfunctietabel[Standaardfunctie],_stdfunctietabel[standaardafdeling],,0)</f>
        <v>32 financial Control</v>
      </c>
    </row>
    <row r="3757" spans="30:33">
      <c r="AD3757" t="s">
        <v>221</v>
      </c>
      <c r="AE3757" t="s">
        <v>3535</v>
      </c>
      <c r="AG3757" t="str">
        <f>_xlfn.XLOOKUP(_aliassen[[#This Row],[standaard functie]],_stdfunctietabel[Standaardfunctie],_stdfunctietabel[standaardafdeling],,0)</f>
        <v>32 financial Control</v>
      </c>
    </row>
    <row r="3758" spans="30:33">
      <c r="AD3758" t="s">
        <v>212</v>
      </c>
      <c r="AE3758" t="s">
        <v>212</v>
      </c>
      <c r="AG3758" t="str">
        <f>_xlfn.XLOOKUP(_aliassen[[#This Row],[standaard functie]],_stdfunctietabel[Standaardfunctie],_stdfunctietabel[standaardafdeling],,0)</f>
        <v>31 directie</v>
      </c>
    </row>
    <row r="3759" spans="30:33">
      <c r="AD3759" t="s">
        <v>212</v>
      </c>
      <c r="AE3759" t="s">
        <v>3536</v>
      </c>
      <c r="AG3759" t="str">
        <f>_xlfn.XLOOKUP(_aliassen[[#This Row],[standaard functie]],_stdfunctietabel[Standaardfunctie],_stdfunctietabel[standaardafdeling],,0)</f>
        <v>31 directie</v>
      </c>
    </row>
    <row r="3760" spans="30:33">
      <c r="AD3760" t="s">
        <v>212</v>
      </c>
      <c r="AE3760" t="s">
        <v>3537</v>
      </c>
      <c r="AG3760" t="str">
        <f>_xlfn.XLOOKUP(_aliassen[[#This Row],[standaard functie]],_stdfunctietabel[Standaardfunctie],_stdfunctietabel[standaardafdeling],,0)</f>
        <v>31 directie</v>
      </c>
    </row>
    <row r="3761" spans="30:33">
      <c r="AD3761" t="s">
        <v>168</v>
      </c>
      <c r="AE3761" t="s">
        <v>3538</v>
      </c>
      <c r="AG3761" t="str">
        <f>_xlfn.XLOOKUP(_aliassen[[#This Row],[standaard functie]],_stdfunctietabel[Standaardfunctie],_stdfunctietabel[standaardafdeling],,0)</f>
        <v>25 inkoop</v>
      </c>
    </row>
    <row r="3762" spans="30:33">
      <c r="AD3762" t="s">
        <v>3539</v>
      </c>
      <c r="AE3762" t="s">
        <v>3540</v>
      </c>
      <c r="AG3762" t="str">
        <f>_xlfn.XLOOKUP(_aliassen[[#This Row],[standaard functie]],_stdfunctietabel[Standaardfunctie],_stdfunctietabel[standaardafdeling],,0)</f>
        <v>31 directie</v>
      </c>
    </row>
    <row r="3763" spans="30:33">
      <c r="AD3763" t="s">
        <v>212</v>
      </c>
      <c r="AE3763" t="s">
        <v>3540</v>
      </c>
      <c r="AG3763" t="str">
        <f>_xlfn.XLOOKUP(_aliassen[[#This Row],[standaard functie]],_stdfunctietabel[Standaardfunctie],_stdfunctietabel[standaardafdeling],,0)</f>
        <v>31 directie</v>
      </c>
    </row>
    <row r="3764" spans="30:33">
      <c r="AD3764" t="s">
        <v>158</v>
      </c>
      <c r="AE3764" t="s">
        <v>3540</v>
      </c>
      <c r="AG3764" t="str">
        <f>_xlfn.XLOOKUP(_aliassen[[#This Row],[standaard functie]],_stdfunctietabel[Standaardfunctie],_stdfunctietabel[standaardafdeling],,0)</f>
        <v>24 werkvoorbereiding</v>
      </c>
    </row>
    <row r="3765" spans="30:33">
      <c r="AD3765" t="s">
        <v>200</v>
      </c>
      <c r="AE3765" t="s">
        <v>3541</v>
      </c>
      <c r="AG3765" t="str">
        <f>_xlfn.XLOOKUP(_aliassen[[#This Row],[standaard functie]],_stdfunctietabel[Standaardfunctie],_stdfunctietabel[standaardafdeling],,0)</f>
        <v>27 projectleiding</v>
      </c>
    </row>
    <row r="3766" spans="30:33">
      <c r="AD3766" t="s">
        <v>200</v>
      </c>
      <c r="AE3766" t="s">
        <v>3542</v>
      </c>
      <c r="AG3766" t="str">
        <f>_xlfn.XLOOKUP(_aliassen[[#This Row],[standaard functie]],_stdfunctietabel[Standaardfunctie],_stdfunctietabel[standaardafdeling],,0)</f>
        <v>27 projectleiding</v>
      </c>
    </row>
    <row r="3767" spans="30:33">
      <c r="AD3767" t="s">
        <v>200</v>
      </c>
      <c r="AE3767" t="s">
        <v>3543</v>
      </c>
      <c r="AG3767" t="str">
        <f>_xlfn.XLOOKUP(_aliassen[[#This Row],[standaard functie]],_stdfunctietabel[Standaardfunctie],_stdfunctietabel[standaardafdeling],,0)</f>
        <v>27 projectleiding</v>
      </c>
    </row>
    <row r="3768" spans="30:33">
      <c r="AD3768" t="s">
        <v>100</v>
      </c>
      <c r="AE3768" t="s">
        <v>3544</v>
      </c>
      <c r="AG3768" t="str">
        <f>_xlfn.XLOOKUP(_aliassen[[#This Row],[standaard functie]],_stdfunctietabel[Standaardfunctie],_stdfunctietabel[standaardafdeling],,0)</f>
        <v xml:space="preserve">21 verkoop </v>
      </c>
    </row>
    <row r="3769" spans="30:33">
      <c r="AD3769" t="s">
        <v>276</v>
      </c>
      <c r="AE3769" t="s">
        <v>3545</v>
      </c>
      <c r="AG3769">
        <f>_xlfn.XLOOKUP(_aliassen[[#This Row],[standaard functie]],_stdfunctietabel[Standaardfunctie],_stdfunctietabel[standaardafdeling],,0)</f>
        <v>0</v>
      </c>
    </row>
    <row r="3770" spans="30:33">
      <c r="AD3770" t="s">
        <v>318</v>
      </c>
      <c r="AE3770" t="s">
        <v>3546</v>
      </c>
      <c r="AG3770" t="str">
        <f>_xlfn.XLOOKUP(_aliassen[[#This Row],[standaard functie]],_stdfunctietabel[Standaardfunctie],_stdfunctietabel[standaardafdeling],,0)</f>
        <v>31 directie</v>
      </c>
    </row>
    <row r="3771" spans="30:33">
      <c r="AD3771" t="s">
        <v>175</v>
      </c>
      <c r="AE3771" t="s">
        <v>3547</v>
      </c>
      <c r="AG3771" t="str">
        <f>_xlfn.XLOOKUP(_aliassen[[#This Row],[standaard functie]],_stdfunctietabel[Standaardfunctie],_stdfunctietabel[standaardafdeling],,0)</f>
        <v>25 inkoop</v>
      </c>
    </row>
    <row r="3772" spans="30:33">
      <c r="AD3772" t="s">
        <v>276</v>
      </c>
      <c r="AE3772" t="s">
        <v>3547</v>
      </c>
      <c r="AG3772">
        <f>_xlfn.XLOOKUP(_aliassen[[#This Row],[standaard functie]],_stdfunctietabel[Standaardfunctie],_stdfunctietabel[standaardafdeling],,0)</f>
        <v>0</v>
      </c>
    </row>
    <row r="3773" spans="30:33">
      <c r="AD3773" t="s">
        <v>57</v>
      </c>
      <c r="AE3773" t="s">
        <v>3548</v>
      </c>
      <c r="AG3773" t="str">
        <f>_xlfn.XLOOKUP(_aliassen[[#This Row],[standaard functie]],_stdfunctietabel[Standaardfunctie],_stdfunctietabel[standaardafdeling],,0)</f>
        <v>10 montage</v>
      </c>
    </row>
    <row r="3774" spans="30:33">
      <c r="AD3774" t="s">
        <v>57</v>
      </c>
      <c r="AE3774" t="s">
        <v>3549</v>
      </c>
      <c r="AG3774" t="str">
        <f>_xlfn.XLOOKUP(_aliassen[[#This Row],[standaard functie]],_stdfunctietabel[Standaardfunctie],_stdfunctietabel[standaardafdeling],,0)</f>
        <v>10 montage</v>
      </c>
    </row>
    <row r="3775" spans="30:33">
      <c r="AD3775" t="s">
        <v>74</v>
      </c>
      <c r="AE3775" t="s">
        <v>3550</v>
      </c>
      <c r="AG3775" t="str">
        <f>_xlfn.XLOOKUP(_aliassen[[#This Row],[standaard functie]],_stdfunctietabel[Standaardfunctie],_stdfunctietabel[standaardafdeling],,0)</f>
        <v>11 service montage</v>
      </c>
    </row>
    <row r="3776" spans="30:33">
      <c r="AD3776" t="s">
        <v>57</v>
      </c>
      <c r="AE3776" t="s">
        <v>3551</v>
      </c>
      <c r="AG3776" t="str">
        <f>_xlfn.XLOOKUP(_aliassen[[#This Row],[standaard functie]],_stdfunctietabel[Standaardfunctie],_stdfunctietabel[standaardafdeling],,0)</f>
        <v>10 montage</v>
      </c>
    </row>
    <row r="3777" spans="30:33">
      <c r="AD3777" t="s">
        <v>118</v>
      </c>
      <c r="AE3777" t="s">
        <v>3552</v>
      </c>
      <c r="AG3777" t="str">
        <f>_xlfn.XLOOKUP(_aliassen[[#This Row],[standaard functie]],_stdfunctietabel[Standaardfunctie],_stdfunctietabel[standaardafdeling],,0)</f>
        <v>23 engineering</v>
      </c>
    </row>
    <row r="3778" spans="30:33">
      <c r="AD3778" t="s">
        <v>158</v>
      </c>
      <c r="AE3778" t="s">
        <v>3553</v>
      </c>
      <c r="AG3778" t="str">
        <f>_xlfn.XLOOKUP(_aliassen[[#This Row],[standaard functie]],_stdfunctietabel[Standaardfunctie],_stdfunctietabel[standaardafdeling],,0)</f>
        <v>24 werkvoorbereiding</v>
      </c>
    </row>
    <row r="3779" spans="30:33">
      <c r="AD3779" t="s">
        <v>158</v>
      </c>
      <c r="AE3779" t="s">
        <v>3554</v>
      </c>
      <c r="AG3779" t="str">
        <f>_xlfn.XLOOKUP(_aliassen[[#This Row],[standaard functie]],_stdfunctietabel[Standaardfunctie],_stdfunctietabel[standaardafdeling],,0)</f>
        <v>24 werkvoorbereiding</v>
      </c>
    </row>
    <row r="3780" spans="30:33">
      <c r="AD3780" t="s">
        <v>158</v>
      </c>
      <c r="AE3780" t="s">
        <v>3555</v>
      </c>
      <c r="AG3780" t="str">
        <f>_xlfn.XLOOKUP(_aliassen[[#This Row],[standaard functie]],_stdfunctietabel[Standaardfunctie],_stdfunctietabel[standaardafdeling],,0)</f>
        <v>24 werkvoorbereiding</v>
      </c>
    </row>
    <row r="3781" spans="30:33">
      <c r="AD3781" t="s">
        <v>81</v>
      </c>
      <c r="AE3781" t="s">
        <v>3555</v>
      </c>
      <c r="AG3781" t="str">
        <f>_xlfn.XLOOKUP(_aliassen[[#This Row],[standaard functie]],_stdfunctietabel[Standaardfunctie],_stdfunctietabel[standaardafdeling],,0)</f>
        <v>11 service montage</v>
      </c>
    </row>
    <row r="3782" spans="30:33">
      <c r="AD3782" t="s">
        <v>74</v>
      </c>
      <c r="AE3782" t="s">
        <v>3556</v>
      </c>
      <c r="AG3782" t="str">
        <f>_xlfn.XLOOKUP(_aliassen[[#This Row],[standaard functie]],_stdfunctietabel[Standaardfunctie],_stdfunctietabel[standaardafdeling],,0)</f>
        <v>11 service montage</v>
      </c>
    </row>
    <row r="3783" spans="30:33">
      <c r="AD3783" t="s">
        <v>74</v>
      </c>
      <c r="AE3783" t="s">
        <v>3557</v>
      </c>
      <c r="AG3783" t="str">
        <f>_xlfn.XLOOKUP(_aliassen[[#This Row],[standaard functie]],_stdfunctietabel[Standaardfunctie],_stdfunctietabel[standaardafdeling],,0)</f>
        <v>11 service montage</v>
      </c>
    </row>
    <row r="3784" spans="30:33">
      <c r="AD3784" t="s">
        <v>74</v>
      </c>
      <c r="AE3784" t="s">
        <v>3558</v>
      </c>
      <c r="AG3784" t="str">
        <f>_xlfn.XLOOKUP(_aliassen[[#This Row],[standaard functie]],_stdfunctietabel[Standaardfunctie],_stdfunctietabel[standaardafdeling],,0)</f>
        <v>11 service montage</v>
      </c>
    </row>
    <row r="3785" spans="30:33">
      <c r="AD3785" t="s">
        <v>215</v>
      </c>
      <c r="AE3785" t="s">
        <v>3559</v>
      </c>
      <c r="AG3785" t="str">
        <f>_xlfn.XLOOKUP(_aliassen[[#This Row],[standaard functie]],_stdfunctietabel[Standaardfunctie],_stdfunctietabel[standaardafdeling],,0)</f>
        <v>32 financial Control</v>
      </c>
    </row>
    <row r="3786" spans="30:33">
      <c r="AD3786" t="s">
        <v>219</v>
      </c>
      <c r="AE3786" t="s">
        <v>3560</v>
      </c>
      <c r="AG3786" t="str">
        <f>_xlfn.XLOOKUP(_aliassen[[#This Row],[standaard functie]],_stdfunctietabel[Standaardfunctie],_stdfunctietabel[standaardafdeling],,0)</f>
        <v>32 financial Control</v>
      </c>
    </row>
    <row r="3787" spans="30:33">
      <c r="AD3787" t="s">
        <v>232</v>
      </c>
      <c r="AE3787" t="s">
        <v>3561</v>
      </c>
      <c r="AG3787" t="str">
        <f>_xlfn.XLOOKUP(_aliassen[[#This Row],[standaard functie]],_stdfunctietabel[Standaardfunctie],_stdfunctietabel[standaardafdeling],,0)</f>
        <v>34 facilities</v>
      </c>
    </row>
    <row r="3788" spans="30:33">
      <c r="AD3788" t="s">
        <v>248</v>
      </c>
      <c r="AE3788" t="s">
        <v>3562</v>
      </c>
      <c r="AG3788" t="str">
        <f>_xlfn.XLOOKUP(_aliassen[[#This Row],[standaard functie]],_stdfunctietabel[Standaardfunctie],_stdfunctietabel[standaardafdeling],,0)</f>
        <v>36 hrm</v>
      </c>
    </row>
    <row r="3789" spans="30:33">
      <c r="AD3789" t="s">
        <v>135</v>
      </c>
      <c r="AE3789" t="s">
        <v>3563</v>
      </c>
      <c r="AG3789" t="str">
        <f>_xlfn.XLOOKUP(_aliassen[[#This Row],[standaard functie]],_stdfunctietabel[Standaardfunctie],_stdfunctietabel[standaardafdeling],,0)</f>
        <v>23 engineering</v>
      </c>
    </row>
    <row r="3790" spans="30:33">
      <c r="AD3790" t="s">
        <v>215</v>
      </c>
      <c r="AE3790" t="s">
        <v>3564</v>
      </c>
      <c r="AG3790" t="str">
        <f>_xlfn.XLOOKUP(_aliassen[[#This Row],[standaard functie]],_stdfunctietabel[Standaardfunctie],_stdfunctietabel[standaardafdeling],,0)</f>
        <v>32 financial Control</v>
      </c>
    </row>
    <row r="3791" spans="30:33">
      <c r="AD3791" t="s">
        <v>247</v>
      </c>
      <c r="AE3791" t="s">
        <v>3565</v>
      </c>
      <c r="AG3791" t="str">
        <f>_xlfn.XLOOKUP(_aliassen[[#This Row],[standaard functie]],_stdfunctietabel[Standaardfunctie],_stdfunctietabel[standaardafdeling],,0)</f>
        <v>36 hrm</v>
      </c>
    </row>
    <row r="3792" spans="30:33">
      <c r="AD3792" t="s">
        <v>296</v>
      </c>
      <c r="AE3792" t="s">
        <v>3565</v>
      </c>
      <c r="AG3792" t="str">
        <f>_xlfn.XLOOKUP(_aliassen[[#This Row],[standaard functie]],_stdfunctietabel[Standaardfunctie],_stdfunctietabel[standaardafdeling],,0)</f>
        <v>32 financial Control</v>
      </c>
    </row>
    <row r="3793" spans="30:33">
      <c r="AD3793" t="s">
        <v>296</v>
      </c>
      <c r="AE3793" t="s">
        <v>3566</v>
      </c>
      <c r="AG3793" t="str">
        <f>_xlfn.XLOOKUP(_aliassen[[#This Row],[standaard functie]],_stdfunctietabel[Standaardfunctie],_stdfunctietabel[standaardafdeling],,0)</f>
        <v>32 financial Control</v>
      </c>
    </row>
    <row r="3794" spans="30:33">
      <c r="AD3794" t="s">
        <v>248</v>
      </c>
      <c r="AE3794" t="s">
        <v>3567</v>
      </c>
      <c r="AG3794" t="str">
        <f>_xlfn.XLOOKUP(_aliassen[[#This Row],[standaard functie]],_stdfunctietabel[Standaardfunctie],_stdfunctietabel[standaardafdeling],,0)</f>
        <v>36 hrm</v>
      </c>
    </row>
    <row r="3795" spans="30:33">
      <c r="AD3795" t="s">
        <v>95</v>
      </c>
      <c r="AE3795" t="s">
        <v>3568</v>
      </c>
      <c r="AG3795" t="str">
        <f>_xlfn.XLOOKUP(_aliassen[[#This Row],[standaard functie]],_stdfunctietabel[Standaardfunctie],_stdfunctietabel[standaardafdeling],,0)</f>
        <v xml:space="preserve">21 verkoop </v>
      </c>
    </row>
    <row r="3796" spans="30:33">
      <c r="AD3796" t="s">
        <v>100</v>
      </c>
      <c r="AE3796" t="s">
        <v>3569</v>
      </c>
      <c r="AG3796" t="str">
        <f>_xlfn.XLOOKUP(_aliassen[[#This Row],[standaard functie]],_stdfunctietabel[Standaardfunctie],_stdfunctietabel[standaardafdeling],,0)</f>
        <v xml:space="preserve">21 verkoop </v>
      </c>
    </row>
    <row r="3797" spans="30:33">
      <c r="AD3797" t="s">
        <v>135</v>
      </c>
      <c r="AE3797" t="s">
        <v>3570</v>
      </c>
      <c r="AG3797" t="str">
        <f>_xlfn.XLOOKUP(_aliassen[[#This Row],[standaard functie]],_stdfunctietabel[Standaardfunctie],_stdfunctietabel[standaardafdeling],,0)</f>
        <v>23 engineering</v>
      </c>
    </row>
    <row r="3798" spans="30:33">
      <c r="AD3798" t="s">
        <v>135</v>
      </c>
      <c r="AE3798" t="s">
        <v>3571</v>
      </c>
      <c r="AG3798" t="str">
        <f>_xlfn.XLOOKUP(_aliassen[[#This Row],[standaard functie]],_stdfunctietabel[Standaardfunctie],_stdfunctietabel[standaardafdeling],,0)</f>
        <v>23 engineering</v>
      </c>
    </row>
    <row r="3799" spans="30:33">
      <c r="AD3799" t="s">
        <v>95</v>
      </c>
      <c r="AE3799" t="s">
        <v>3572</v>
      </c>
      <c r="AG3799" t="str">
        <f>_xlfn.XLOOKUP(_aliassen[[#This Row],[standaard functie]],_stdfunctietabel[Standaardfunctie],_stdfunctietabel[standaardafdeling],,0)</f>
        <v xml:space="preserve">21 verkoop </v>
      </c>
    </row>
    <row r="3800" spans="30:33">
      <c r="AD3800" t="s">
        <v>104</v>
      </c>
      <c r="AE3800" t="s">
        <v>3573</v>
      </c>
      <c r="AG3800" t="str">
        <f>_xlfn.XLOOKUP(_aliassen[[#This Row],[standaard functie]],_stdfunctietabel[Standaardfunctie],_stdfunctietabel[standaardafdeling],,0)</f>
        <v xml:space="preserve">21 verkoop </v>
      </c>
    </row>
    <row r="3801" spans="30:33">
      <c r="AD3801" t="s">
        <v>95</v>
      </c>
      <c r="AE3801" t="s">
        <v>3573</v>
      </c>
      <c r="AG3801" t="str">
        <f>_xlfn.XLOOKUP(_aliassen[[#This Row],[standaard functie]],_stdfunctietabel[Standaardfunctie],_stdfunctietabel[standaardafdeling],,0)</f>
        <v xml:space="preserve">21 verkoop </v>
      </c>
    </row>
    <row r="3802" spans="30:33">
      <c r="AD3802" t="s">
        <v>100</v>
      </c>
      <c r="AE3802" t="s">
        <v>3574</v>
      </c>
      <c r="AG3802" t="str">
        <f>_xlfn.XLOOKUP(_aliassen[[#This Row],[standaard functie]],_stdfunctietabel[Standaardfunctie],_stdfunctietabel[standaardafdeling],,0)</f>
        <v xml:space="preserve">21 verkoop </v>
      </c>
    </row>
    <row r="3803" spans="30:33">
      <c r="AD3803" t="s">
        <v>100</v>
      </c>
      <c r="AE3803" t="s">
        <v>3575</v>
      </c>
      <c r="AG3803" t="str">
        <f>_xlfn.XLOOKUP(_aliassen[[#This Row],[standaard functie]],_stdfunctietabel[Standaardfunctie],_stdfunctietabel[standaardafdeling],,0)</f>
        <v xml:space="preserve">21 verkoop </v>
      </c>
    </row>
    <row r="3804" spans="30:33">
      <c r="AD3804" t="s">
        <v>100</v>
      </c>
      <c r="AE3804" t="s">
        <v>3576</v>
      </c>
      <c r="AG3804" t="str">
        <f>_xlfn.XLOOKUP(_aliassen[[#This Row],[standaard functie]],_stdfunctietabel[Standaardfunctie],_stdfunctietabel[standaardafdeling],,0)</f>
        <v xml:space="preserve">21 verkoop </v>
      </c>
    </row>
    <row r="3805" spans="30:33">
      <c r="AD3805" t="s">
        <v>118</v>
      </c>
      <c r="AE3805" t="s">
        <v>3576</v>
      </c>
      <c r="AG3805" t="str">
        <f>_xlfn.XLOOKUP(_aliassen[[#This Row],[standaard functie]],_stdfunctietabel[Standaardfunctie],_stdfunctietabel[standaardafdeling],,0)</f>
        <v>23 engineering</v>
      </c>
    </row>
    <row r="3806" spans="30:33">
      <c r="AD3806" t="s">
        <v>126</v>
      </c>
      <c r="AE3806" t="s">
        <v>3576</v>
      </c>
      <c r="AG3806" t="str">
        <f>_xlfn.XLOOKUP(_aliassen[[#This Row],[standaard functie]],_stdfunctietabel[Standaardfunctie],_stdfunctietabel[standaardafdeling],,0)</f>
        <v>23 engineering</v>
      </c>
    </row>
    <row r="3807" spans="30:33">
      <c r="AD3807" t="s">
        <v>135</v>
      </c>
      <c r="AE3807" t="s">
        <v>3576</v>
      </c>
      <c r="AG3807" t="str">
        <f>_xlfn.XLOOKUP(_aliassen[[#This Row],[standaard functie]],_stdfunctietabel[Standaardfunctie],_stdfunctietabel[standaardafdeling],,0)</f>
        <v>23 engineering</v>
      </c>
    </row>
    <row r="3808" spans="30:33">
      <c r="AD3808" t="s">
        <v>95</v>
      </c>
      <c r="AE3808" t="s">
        <v>3576</v>
      </c>
      <c r="AG3808" t="str">
        <f>_xlfn.XLOOKUP(_aliassen[[#This Row],[standaard functie]],_stdfunctietabel[Standaardfunctie],_stdfunctietabel[standaardafdeling],,0)</f>
        <v xml:space="preserve">21 verkoop </v>
      </c>
    </row>
    <row r="3809" spans="30:33">
      <c r="AD3809" t="s">
        <v>135</v>
      </c>
      <c r="AE3809" t="s">
        <v>3577</v>
      </c>
      <c r="AG3809" t="str">
        <f>_xlfn.XLOOKUP(_aliassen[[#This Row],[standaard functie]],_stdfunctietabel[Standaardfunctie],_stdfunctietabel[standaardafdeling],,0)</f>
        <v>23 engineering</v>
      </c>
    </row>
    <row r="3810" spans="30:33">
      <c r="AD3810" t="s">
        <v>135</v>
      </c>
      <c r="AE3810" t="s">
        <v>3578</v>
      </c>
      <c r="AG3810" t="str">
        <f>_xlfn.XLOOKUP(_aliassen[[#This Row],[standaard functie]],_stdfunctietabel[Standaardfunctie],_stdfunctietabel[standaardafdeling],,0)</f>
        <v>23 engineering</v>
      </c>
    </row>
    <row r="3811" spans="30:33">
      <c r="AD3811" t="s">
        <v>100</v>
      </c>
      <c r="AE3811" t="s">
        <v>3579</v>
      </c>
      <c r="AG3811" t="str">
        <f>_xlfn.XLOOKUP(_aliassen[[#This Row],[standaard functie]],_stdfunctietabel[Standaardfunctie],_stdfunctietabel[standaardafdeling],,0)</f>
        <v xml:space="preserve">21 verkoop </v>
      </c>
    </row>
    <row r="3812" spans="30:33">
      <c r="AD3812" t="s">
        <v>104</v>
      </c>
      <c r="AE3812" t="s">
        <v>3579</v>
      </c>
      <c r="AG3812" t="str">
        <f>_xlfn.XLOOKUP(_aliassen[[#This Row],[standaard functie]],_stdfunctietabel[Standaardfunctie],_stdfunctietabel[standaardafdeling],,0)</f>
        <v xml:space="preserve">21 verkoop </v>
      </c>
    </row>
    <row r="3813" spans="30:33">
      <c r="AD3813" t="s">
        <v>255</v>
      </c>
      <c r="AE3813" t="s">
        <v>3579</v>
      </c>
      <c r="AG3813" t="str">
        <f>_xlfn.XLOOKUP(_aliassen[[#This Row],[standaard functie]],_stdfunctietabel[Standaardfunctie],_stdfunctietabel[standaardafdeling],,0)</f>
        <v>37 marcom</v>
      </c>
    </row>
    <row r="3814" spans="30:33">
      <c r="AD3814" t="s">
        <v>95</v>
      </c>
      <c r="AE3814" t="s">
        <v>3579</v>
      </c>
      <c r="AG3814" t="str">
        <f>_xlfn.XLOOKUP(_aliassen[[#This Row],[standaard functie]],_stdfunctietabel[Standaardfunctie],_stdfunctietabel[standaardafdeling],,0)</f>
        <v xml:space="preserve">21 verkoop </v>
      </c>
    </row>
    <row r="3815" spans="30:33">
      <c r="AD3815" t="s">
        <v>104</v>
      </c>
      <c r="AE3815" t="s">
        <v>3580</v>
      </c>
      <c r="AG3815" t="str">
        <f>_xlfn.XLOOKUP(_aliassen[[#This Row],[standaard functie]],_stdfunctietabel[Standaardfunctie],_stdfunctietabel[standaardafdeling],,0)</f>
        <v xml:space="preserve">21 verkoop </v>
      </c>
    </row>
    <row r="3816" spans="30:33">
      <c r="AD3816" t="s">
        <v>104</v>
      </c>
      <c r="AE3816" t="s">
        <v>3581</v>
      </c>
      <c r="AG3816" t="str">
        <f>_xlfn.XLOOKUP(_aliassen[[#This Row],[standaard functie]],_stdfunctietabel[Standaardfunctie],_stdfunctietabel[standaardafdeling],,0)</f>
        <v xml:space="preserve">21 verkoop </v>
      </c>
    </row>
    <row r="3817" spans="30:33">
      <c r="AD3817" t="s">
        <v>95</v>
      </c>
      <c r="AE3817" t="s">
        <v>3582</v>
      </c>
      <c r="AG3817" t="str">
        <f>_xlfn.XLOOKUP(_aliassen[[#This Row],[standaard functie]],_stdfunctietabel[Standaardfunctie],_stdfunctietabel[standaardafdeling],,0)</f>
        <v xml:space="preserve">21 verkoop </v>
      </c>
    </row>
    <row r="3818" spans="30:33">
      <c r="AD3818" t="s">
        <v>95</v>
      </c>
      <c r="AE3818" t="s">
        <v>3583</v>
      </c>
      <c r="AG3818" t="str">
        <f>_xlfn.XLOOKUP(_aliassen[[#This Row],[standaard functie]],_stdfunctietabel[Standaardfunctie],_stdfunctietabel[standaardafdeling],,0)</f>
        <v xml:space="preserve">21 verkoop </v>
      </c>
    </row>
    <row r="3819" spans="30:33">
      <c r="AD3819" t="s">
        <v>90</v>
      </c>
      <c r="AE3819" t="s">
        <v>3584</v>
      </c>
      <c r="AG3819" t="str">
        <f>_xlfn.XLOOKUP(_aliassen[[#This Row],[standaard functie]],_stdfunctietabel[Standaardfunctie],_stdfunctietabel[standaardafdeling],,0)</f>
        <v xml:space="preserve">21 verkoop </v>
      </c>
    </row>
    <row r="3820" spans="30:33">
      <c r="AD3820" t="s">
        <v>100</v>
      </c>
      <c r="AE3820" t="s">
        <v>3585</v>
      </c>
      <c r="AG3820" t="str">
        <f>_xlfn.XLOOKUP(_aliassen[[#This Row],[standaard functie]],_stdfunctietabel[Standaardfunctie],_stdfunctietabel[standaardafdeling],,0)</f>
        <v xml:space="preserve">21 verkoop </v>
      </c>
    </row>
    <row r="3821" spans="30:33">
      <c r="AD3821" t="s">
        <v>104</v>
      </c>
      <c r="AE3821" t="s">
        <v>3585</v>
      </c>
      <c r="AG3821" t="str">
        <f>_xlfn.XLOOKUP(_aliassen[[#This Row],[standaard functie]],_stdfunctietabel[Standaardfunctie],_stdfunctietabel[standaardafdeling],,0)</f>
        <v xml:space="preserve">21 verkoop </v>
      </c>
    </row>
    <row r="3822" spans="30:33">
      <c r="AD3822" t="s">
        <v>95</v>
      </c>
      <c r="AE3822" t="s">
        <v>3585</v>
      </c>
      <c r="AG3822" t="str">
        <f>_xlfn.XLOOKUP(_aliassen[[#This Row],[standaard functie]],_stdfunctietabel[Standaardfunctie],_stdfunctietabel[standaardafdeling],,0)</f>
        <v xml:space="preserve">21 verkoop </v>
      </c>
    </row>
    <row r="3823" spans="30:33">
      <c r="AD3823" t="s">
        <v>95</v>
      </c>
      <c r="AE3823" t="s">
        <v>3586</v>
      </c>
      <c r="AG3823" t="str">
        <f>_xlfn.XLOOKUP(_aliassen[[#This Row],[standaard functie]],_stdfunctietabel[Standaardfunctie],_stdfunctietabel[standaardafdeling],,0)</f>
        <v xml:space="preserve">21 verkoop </v>
      </c>
    </row>
    <row r="3824" spans="30:33">
      <c r="AD3824" t="s">
        <v>95</v>
      </c>
      <c r="AE3824" t="s">
        <v>3587</v>
      </c>
      <c r="AG3824" t="str">
        <f>_xlfn.XLOOKUP(_aliassen[[#This Row],[standaard functie]],_stdfunctietabel[Standaardfunctie],_stdfunctietabel[standaardafdeling],,0)</f>
        <v xml:space="preserve">21 verkoop </v>
      </c>
    </row>
    <row r="3825" spans="30:33">
      <c r="AD3825" t="s">
        <v>95</v>
      </c>
      <c r="AE3825" t="s">
        <v>3588</v>
      </c>
      <c r="AG3825" t="str">
        <f>_xlfn.XLOOKUP(_aliassen[[#This Row],[standaard functie]],_stdfunctietabel[Standaardfunctie],_stdfunctietabel[standaardafdeling],,0)</f>
        <v xml:space="preserve">21 verkoop </v>
      </c>
    </row>
    <row r="3826" spans="30:33">
      <c r="AD3826" t="s">
        <v>276</v>
      </c>
      <c r="AE3826" t="s">
        <v>3589</v>
      </c>
      <c r="AG3826">
        <f>_xlfn.XLOOKUP(_aliassen[[#This Row],[standaard functie]],_stdfunctietabel[Standaardfunctie],_stdfunctietabel[standaardafdeling],,0)</f>
        <v>0</v>
      </c>
    </row>
    <row r="3827" spans="30:33">
      <c r="AD3827" t="s">
        <v>231</v>
      </c>
      <c r="AE3827" t="s">
        <v>3590</v>
      </c>
      <c r="AG3827" t="str">
        <f>_xlfn.XLOOKUP(_aliassen[[#This Row],[standaard functie]],_stdfunctietabel[Standaardfunctie],_stdfunctietabel[standaardafdeling],,0)</f>
        <v>34 facilities</v>
      </c>
    </row>
    <row r="3828" spans="30:33">
      <c r="AD3828" t="s">
        <v>232</v>
      </c>
      <c r="AE3828" t="s">
        <v>3591</v>
      </c>
      <c r="AG3828" t="str">
        <f>_xlfn.XLOOKUP(_aliassen[[#This Row],[standaard functie]],_stdfunctietabel[Standaardfunctie],_stdfunctietabel[standaardafdeling],,0)</f>
        <v>34 facilities</v>
      </c>
    </row>
    <row r="3829" spans="30:33">
      <c r="AD3829" t="s">
        <v>231</v>
      </c>
      <c r="AE3829" t="s">
        <v>3591</v>
      </c>
      <c r="AG3829" t="str">
        <f>_xlfn.XLOOKUP(_aliassen[[#This Row],[standaard functie]],_stdfunctietabel[Standaardfunctie],_stdfunctietabel[standaardafdeling],,0)</f>
        <v>34 facilities</v>
      </c>
    </row>
    <row r="3830" spans="30:33">
      <c r="AD3830" t="s">
        <v>231</v>
      </c>
      <c r="AE3830" t="s">
        <v>3592</v>
      </c>
      <c r="AG3830" t="str">
        <f>_xlfn.XLOOKUP(_aliassen[[#This Row],[standaard functie]],_stdfunctietabel[Standaardfunctie],_stdfunctietabel[standaardafdeling],,0)</f>
        <v>34 facilities</v>
      </c>
    </row>
    <row r="3831" spans="30:33">
      <c r="AD3831" t="s">
        <v>74</v>
      </c>
      <c r="AE3831" t="s">
        <v>3593</v>
      </c>
      <c r="AG3831" t="str">
        <f>_xlfn.XLOOKUP(_aliassen[[#This Row],[standaard functie]],_stdfunctietabel[Standaardfunctie],_stdfunctietabel[standaardafdeling],,0)</f>
        <v>11 service montage</v>
      </c>
    </row>
    <row r="3832" spans="30:33">
      <c r="AD3832" t="s">
        <v>135</v>
      </c>
      <c r="AE3832" t="s">
        <v>3594</v>
      </c>
      <c r="AG3832" t="str">
        <f>_xlfn.XLOOKUP(_aliassen[[#This Row],[standaard functie]],_stdfunctietabel[Standaardfunctie],_stdfunctietabel[standaardafdeling],,0)</f>
        <v>23 engineering</v>
      </c>
    </row>
    <row r="3833" spans="30:33">
      <c r="AD3833" t="s">
        <v>145</v>
      </c>
      <c r="AE3833" t="s">
        <v>3595</v>
      </c>
      <c r="AG3833" t="str">
        <f>_xlfn.XLOOKUP(_aliassen[[#This Row],[standaard functie]],_stdfunctietabel[Standaardfunctie],_stdfunctietabel[standaardafdeling],,0)</f>
        <v>23 engineering</v>
      </c>
    </row>
    <row r="3834" spans="30:33">
      <c r="AD3834" t="s">
        <v>135</v>
      </c>
      <c r="AE3834" t="s">
        <v>3596</v>
      </c>
      <c r="AG3834" t="str">
        <f>_xlfn.XLOOKUP(_aliassen[[#This Row],[standaard functie]],_stdfunctietabel[Standaardfunctie],_stdfunctietabel[standaardafdeling],,0)</f>
        <v>23 engineering</v>
      </c>
    </row>
    <row r="3835" spans="30:33">
      <c r="AD3835" t="s">
        <v>236</v>
      </c>
      <c r="AE3835" t="s">
        <v>3597</v>
      </c>
      <c r="AG3835" t="str">
        <f>_xlfn.XLOOKUP(_aliassen[[#This Row],[standaard functie]],_stdfunctietabel[Standaardfunctie],_stdfunctietabel[standaardafdeling],,0)</f>
        <v>34 facilities</v>
      </c>
    </row>
    <row r="3836" spans="30:33">
      <c r="AD3836" t="s">
        <v>236</v>
      </c>
      <c r="AE3836" t="s">
        <v>236</v>
      </c>
      <c r="AG3836" t="str">
        <f>_xlfn.XLOOKUP(_aliassen[[#This Row],[standaard functie]],_stdfunctietabel[Standaardfunctie],_stdfunctietabel[standaardafdeling],,0)</f>
        <v>34 facilities</v>
      </c>
    </row>
    <row r="3837" spans="30:33">
      <c r="AD3837" t="s">
        <v>236</v>
      </c>
      <c r="AE3837" t="s">
        <v>3598</v>
      </c>
      <c r="AG3837" t="str">
        <f>_xlfn.XLOOKUP(_aliassen[[#This Row],[standaard functie]],_stdfunctietabel[Standaardfunctie],_stdfunctietabel[standaardafdeling],,0)</f>
        <v>34 facilities</v>
      </c>
    </row>
    <row r="3838" spans="30:33">
      <c r="AD3838" t="s">
        <v>236</v>
      </c>
      <c r="AE3838" t="s">
        <v>3599</v>
      </c>
      <c r="AG3838" t="str">
        <f>_xlfn.XLOOKUP(_aliassen[[#This Row],[standaard functie]],_stdfunctietabel[Standaardfunctie],_stdfunctietabel[standaardafdeling],,0)</f>
        <v>34 facilities</v>
      </c>
    </row>
    <row r="3839" spans="30:33">
      <c r="AD3839" t="s">
        <v>236</v>
      </c>
      <c r="AE3839" t="s">
        <v>3600</v>
      </c>
      <c r="AG3839" t="str">
        <f>_xlfn.XLOOKUP(_aliassen[[#This Row],[standaard functie]],_stdfunctietabel[Standaardfunctie],_stdfunctietabel[standaardafdeling],,0)</f>
        <v>34 facilities</v>
      </c>
    </row>
    <row r="3840" spans="30:33">
      <c r="AD3840" t="s">
        <v>237</v>
      </c>
      <c r="AE3840" t="s">
        <v>3601</v>
      </c>
      <c r="AG3840" t="str">
        <f>_xlfn.XLOOKUP(_aliassen[[#This Row],[standaard functie]],_stdfunctietabel[Standaardfunctie],_stdfunctietabel[standaardafdeling],,0)</f>
        <v>34 facilities</v>
      </c>
    </row>
    <row r="3841" spans="30:33">
      <c r="AD3841" t="s">
        <v>236</v>
      </c>
      <c r="AE3841" t="s">
        <v>3602</v>
      </c>
      <c r="AG3841" t="str">
        <f>_xlfn.XLOOKUP(_aliassen[[#This Row],[standaard functie]],_stdfunctietabel[Standaardfunctie],_stdfunctietabel[standaardafdeling],,0)</f>
        <v>34 facilities</v>
      </c>
    </row>
    <row r="3842" spans="30:33">
      <c r="AD3842" t="s">
        <v>236</v>
      </c>
      <c r="AE3842" t="s">
        <v>3603</v>
      </c>
      <c r="AG3842" t="str">
        <f>_xlfn.XLOOKUP(_aliassen[[#This Row],[standaard functie]],_stdfunctietabel[Standaardfunctie],_stdfunctietabel[standaardafdeling],,0)</f>
        <v>34 facilities</v>
      </c>
    </row>
    <row r="3843" spans="30:33">
      <c r="AD3843" t="s">
        <v>234</v>
      </c>
      <c r="AE3843" t="s">
        <v>3604</v>
      </c>
      <c r="AG3843" t="str">
        <f>_xlfn.XLOOKUP(_aliassen[[#This Row],[standaard functie]],_stdfunctietabel[Standaardfunctie],_stdfunctietabel[standaardafdeling],,0)</f>
        <v>34 facilities</v>
      </c>
    </row>
    <row r="3844" spans="30:33">
      <c r="AD3844" t="s">
        <v>236</v>
      </c>
      <c r="AE3844" t="s">
        <v>3605</v>
      </c>
      <c r="AG3844" t="str">
        <f>_xlfn.XLOOKUP(_aliassen[[#This Row],[standaard functie]],_stdfunctietabel[Standaardfunctie],_stdfunctietabel[standaardafdeling],,0)</f>
        <v>34 facilities</v>
      </c>
    </row>
    <row r="3845" spans="30:33">
      <c r="AD3845" t="s">
        <v>236</v>
      </c>
      <c r="AE3845" t="s">
        <v>3606</v>
      </c>
      <c r="AG3845" t="str">
        <f>_xlfn.XLOOKUP(_aliassen[[#This Row],[standaard functie]],_stdfunctietabel[Standaardfunctie],_stdfunctietabel[standaardafdeling],,0)</f>
        <v>34 facilities</v>
      </c>
    </row>
    <row r="3846" spans="30:33">
      <c r="AD3846" t="s">
        <v>236</v>
      </c>
      <c r="AE3846" t="s">
        <v>3607</v>
      </c>
      <c r="AG3846" t="str">
        <f>_xlfn.XLOOKUP(_aliassen[[#This Row],[standaard functie]],_stdfunctietabel[Standaardfunctie],_stdfunctietabel[standaardafdeling],,0)</f>
        <v>34 facilities</v>
      </c>
    </row>
    <row r="3847" spans="30:33">
      <c r="AD3847" t="s">
        <v>236</v>
      </c>
      <c r="AE3847" t="s">
        <v>3608</v>
      </c>
      <c r="AG3847" t="str">
        <f>_xlfn.XLOOKUP(_aliassen[[#This Row],[standaard functie]],_stdfunctietabel[Standaardfunctie],_stdfunctietabel[standaardafdeling],,0)</f>
        <v>34 facilities</v>
      </c>
    </row>
    <row r="3848" spans="30:33">
      <c r="AD3848" t="s">
        <v>234</v>
      </c>
      <c r="AE3848" t="s">
        <v>3608</v>
      </c>
      <c r="AG3848" t="str">
        <f>_xlfn.XLOOKUP(_aliassen[[#This Row],[standaard functie]],_stdfunctietabel[Standaardfunctie],_stdfunctietabel[standaardafdeling],,0)</f>
        <v>34 facilities</v>
      </c>
    </row>
    <row r="3849" spans="30:33">
      <c r="AD3849" t="s">
        <v>195</v>
      </c>
      <c r="AE3849" t="s">
        <v>3609</v>
      </c>
      <c r="AG3849" t="str">
        <f>_xlfn.XLOOKUP(_aliassen[[#This Row],[standaard functie]],_stdfunctietabel[Standaardfunctie],_stdfunctietabel[standaardafdeling],,0)</f>
        <v>27 projectleiding</v>
      </c>
    </row>
    <row r="3850" spans="30:33">
      <c r="AD3850" t="s">
        <v>100</v>
      </c>
      <c r="AE3850" t="s">
        <v>3610</v>
      </c>
      <c r="AG3850" t="str">
        <f>_xlfn.XLOOKUP(_aliassen[[#This Row],[standaard functie]],_stdfunctietabel[Standaardfunctie],_stdfunctietabel[standaardafdeling],,0)</f>
        <v xml:space="preserve">21 verkoop </v>
      </c>
    </row>
    <row r="3851" spans="30:33">
      <c r="AD3851" t="s">
        <v>215</v>
      </c>
      <c r="AE3851" t="s">
        <v>3611</v>
      </c>
      <c r="AG3851" t="str">
        <f>_xlfn.XLOOKUP(_aliassen[[#This Row],[standaard functie]],_stdfunctietabel[Standaardfunctie],_stdfunctietabel[standaardafdeling],,0)</f>
        <v>32 financial Control</v>
      </c>
    </row>
    <row r="3852" spans="30:33">
      <c r="AD3852" t="s">
        <v>219</v>
      </c>
      <c r="AE3852" t="s">
        <v>3611</v>
      </c>
      <c r="AG3852" t="str">
        <f>_xlfn.XLOOKUP(_aliassen[[#This Row],[standaard functie]],_stdfunctietabel[Standaardfunctie],_stdfunctietabel[standaardafdeling],,0)</f>
        <v>32 financial Control</v>
      </c>
    </row>
    <row r="3853" spans="30:33">
      <c r="AD3853" t="s">
        <v>215</v>
      </c>
      <c r="AE3853" t="s">
        <v>3612</v>
      </c>
      <c r="AG3853" t="str">
        <f>_xlfn.XLOOKUP(_aliassen[[#This Row],[standaard functie]],_stdfunctietabel[Standaardfunctie],_stdfunctietabel[standaardafdeling],,0)</f>
        <v>32 financial Control</v>
      </c>
    </row>
    <row r="3854" spans="30:33">
      <c r="AD3854" t="s">
        <v>135</v>
      </c>
      <c r="AE3854" t="s">
        <v>3613</v>
      </c>
      <c r="AG3854" t="str">
        <f>_xlfn.XLOOKUP(_aliassen[[#This Row],[standaard functie]],_stdfunctietabel[Standaardfunctie],_stdfunctietabel[standaardafdeling],,0)</f>
        <v>23 engineering</v>
      </c>
    </row>
    <row r="3855" spans="30:33">
      <c r="AD3855" t="s">
        <v>215</v>
      </c>
      <c r="AE3855" t="s">
        <v>3614</v>
      </c>
      <c r="AG3855" t="str">
        <f>_xlfn.XLOOKUP(_aliassen[[#This Row],[standaard functie]],_stdfunctietabel[Standaardfunctie],_stdfunctietabel[standaardafdeling],,0)</f>
        <v>32 financial Control</v>
      </c>
    </row>
    <row r="3856" spans="30:33">
      <c r="AD3856" t="s">
        <v>60</v>
      </c>
      <c r="AE3856" t="s">
        <v>3615</v>
      </c>
      <c r="AG3856" t="str">
        <f>_xlfn.XLOOKUP(_aliassen[[#This Row],[standaard functie]],_stdfunctietabel[Standaardfunctie],_stdfunctietabel[standaardafdeling],,0)</f>
        <v>10 montage</v>
      </c>
    </row>
    <row r="3857" spans="30:33">
      <c r="AD3857" t="s">
        <v>334</v>
      </c>
      <c r="AE3857" t="s">
        <v>3616</v>
      </c>
      <c r="AG3857" t="str">
        <f>_xlfn.XLOOKUP(_aliassen[[#This Row],[standaard functie]],_stdfunctietabel[Standaardfunctie],_stdfunctietabel[standaardafdeling],,0)</f>
        <v>35 ict</v>
      </c>
    </row>
    <row r="3858" spans="30:33">
      <c r="AD3858" t="s">
        <v>244</v>
      </c>
      <c r="AE3858" t="s">
        <v>3617</v>
      </c>
      <c r="AG3858" t="str">
        <f>_xlfn.XLOOKUP(_aliassen[[#This Row],[standaard functie]],_stdfunctietabel[Standaardfunctie],_stdfunctietabel[standaardafdeling],,0)</f>
        <v>35 ict</v>
      </c>
    </row>
    <row r="3859" spans="30:33">
      <c r="AD3859" t="s">
        <v>143</v>
      </c>
      <c r="AE3859" t="s">
        <v>3617</v>
      </c>
      <c r="AG3859" t="str">
        <f>_xlfn.XLOOKUP(_aliassen[[#This Row],[standaard functie]],_stdfunctietabel[Standaardfunctie],_stdfunctietabel[standaardafdeling],,0)</f>
        <v>23 engineering</v>
      </c>
    </row>
    <row r="3860" spans="30:33">
      <c r="AD3860" t="s">
        <v>276</v>
      </c>
      <c r="AE3860" t="s">
        <v>3618</v>
      </c>
      <c r="AG3860">
        <f>_xlfn.XLOOKUP(_aliassen[[#This Row],[standaard functie]],_stdfunctietabel[Standaardfunctie],_stdfunctietabel[standaardafdeling],,0)</f>
        <v>0</v>
      </c>
    </row>
    <row r="3861" spans="30:33">
      <c r="AD3861" t="s">
        <v>170</v>
      </c>
      <c r="AE3861" t="s">
        <v>3619</v>
      </c>
      <c r="AG3861" t="str">
        <f>_xlfn.XLOOKUP(_aliassen[[#This Row],[standaard functie]],_stdfunctietabel[Standaardfunctie],_stdfunctietabel[standaardafdeling],,0)</f>
        <v>25 inkoop</v>
      </c>
    </row>
    <row r="3862" spans="30:33">
      <c r="AD3862" t="s">
        <v>205</v>
      </c>
      <c r="AE3862" t="s">
        <v>3620</v>
      </c>
      <c r="AG3862" t="str">
        <f>_xlfn.XLOOKUP(_aliassen[[#This Row],[standaard functie]],_stdfunctietabel[Standaardfunctie],_stdfunctietabel[standaardafdeling],,0)</f>
        <v>27 projectleiding</v>
      </c>
    </row>
    <row r="3863" spans="30:33">
      <c r="AD3863" t="s">
        <v>215</v>
      </c>
      <c r="AE3863" t="s">
        <v>3621</v>
      </c>
      <c r="AG3863" t="str">
        <f>_xlfn.XLOOKUP(_aliassen[[#This Row],[standaard functie]],_stdfunctietabel[Standaardfunctie],_stdfunctietabel[standaardafdeling],,0)</f>
        <v>32 financial Control</v>
      </c>
    </row>
    <row r="3864" spans="30:33">
      <c r="AD3864" t="s">
        <v>221</v>
      </c>
      <c r="AE3864" t="s">
        <v>3622</v>
      </c>
      <c r="AG3864" t="str">
        <f>_xlfn.XLOOKUP(_aliassen[[#This Row],[standaard functie]],_stdfunctietabel[Standaardfunctie],_stdfunctietabel[standaardafdeling],,0)</f>
        <v>32 financial Control</v>
      </c>
    </row>
    <row r="3865" spans="30:33">
      <c r="AD3865" t="s">
        <v>200</v>
      </c>
      <c r="AE3865" t="s">
        <v>3623</v>
      </c>
      <c r="AG3865" t="str">
        <f>_xlfn.XLOOKUP(_aliassen[[#This Row],[standaard functie]],_stdfunctietabel[Standaardfunctie],_stdfunctietabel[standaardafdeling],,0)</f>
        <v>27 projectleiding</v>
      </c>
    </row>
    <row r="3866" spans="30:33">
      <c r="AD3866" t="s">
        <v>276</v>
      </c>
      <c r="AE3866" t="s">
        <v>3624</v>
      </c>
      <c r="AG3866">
        <f>_xlfn.XLOOKUP(_aliassen[[#This Row],[standaard functie]],_stdfunctietabel[Standaardfunctie],_stdfunctietabel[standaardafdeling],,0)</f>
        <v>0</v>
      </c>
    </row>
    <row r="3867" spans="30:33">
      <c r="AD3867" t="s">
        <v>115</v>
      </c>
      <c r="AE3867" t="s">
        <v>110</v>
      </c>
      <c r="AG3867" t="str">
        <f>_xlfn.XLOOKUP(_aliassen[[#This Row],[standaard functie]],_stdfunctietabel[Standaardfunctie],_stdfunctietabel[standaardafdeling],,0)</f>
        <v>22 calculatie</v>
      </c>
    </row>
    <row r="3868" spans="30:33">
      <c r="AD3868" t="s">
        <v>110</v>
      </c>
      <c r="AE3868" t="s">
        <v>110</v>
      </c>
      <c r="AG3868" t="str">
        <f>_xlfn.XLOOKUP(_aliassen[[#This Row],[standaard functie]],_stdfunctietabel[Standaardfunctie],_stdfunctietabel[standaardafdeling],,0)</f>
        <v>22 calculatie</v>
      </c>
    </row>
    <row r="3869" spans="30:33">
      <c r="AD3869" t="s">
        <v>156</v>
      </c>
      <c r="AE3869" t="s">
        <v>3625</v>
      </c>
      <c r="AG3869" t="str">
        <f>_xlfn.XLOOKUP(_aliassen[[#This Row],[standaard functie]],_stdfunctietabel[Standaardfunctie],_stdfunctietabel[standaardafdeling],,0)</f>
        <v>24 werkvoorbereiding</v>
      </c>
    </row>
    <row r="3870" spans="30:33">
      <c r="AD3870" t="s">
        <v>234</v>
      </c>
      <c r="AE3870" t="s">
        <v>3626</v>
      </c>
      <c r="AG3870" t="str">
        <f>_xlfn.XLOOKUP(_aliassen[[#This Row],[standaard functie]],_stdfunctietabel[Standaardfunctie],_stdfunctietabel[standaardafdeling],,0)</f>
        <v>34 facilities</v>
      </c>
    </row>
    <row r="3871" spans="30:33">
      <c r="AD3871" t="s">
        <v>200</v>
      </c>
      <c r="AE3871" t="s">
        <v>3627</v>
      </c>
      <c r="AG3871" t="str">
        <f>_xlfn.XLOOKUP(_aliassen[[#This Row],[standaard functie]],_stdfunctietabel[Standaardfunctie],_stdfunctietabel[standaardafdeling],,0)</f>
        <v>27 projectleiding</v>
      </c>
    </row>
    <row r="3872" spans="30:33">
      <c r="AD3872" t="s">
        <v>162</v>
      </c>
      <c r="AE3872" t="s">
        <v>3628</v>
      </c>
      <c r="AG3872" t="str">
        <f>_xlfn.XLOOKUP(_aliassen[[#This Row],[standaard functie]],_stdfunctietabel[Standaardfunctie],_stdfunctietabel[standaardafdeling],,0)</f>
        <v>24 werkvoorbereiding</v>
      </c>
    </row>
    <row r="3873" spans="30:33">
      <c r="AD3873" t="s">
        <v>86</v>
      </c>
      <c r="AE3873" t="s">
        <v>3629</v>
      </c>
      <c r="AG3873" t="str">
        <f>_xlfn.XLOOKUP(_aliassen[[#This Row],[standaard functie]],_stdfunctietabel[Standaardfunctie],_stdfunctietabel[standaardafdeling],,0)</f>
        <v>11 service montage</v>
      </c>
    </row>
    <row r="3874" spans="30:33">
      <c r="AD3874" t="s">
        <v>255</v>
      </c>
      <c r="AE3874" t="s">
        <v>3630</v>
      </c>
      <c r="AG3874" t="str">
        <f>_xlfn.XLOOKUP(_aliassen[[#This Row],[standaard functie]],_stdfunctietabel[Standaardfunctie],_stdfunctietabel[standaardafdeling],,0)</f>
        <v>37 marcom</v>
      </c>
    </row>
    <row r="3875" spans="30:33">
      <c r="AD3875" t="s">
        <v>197</v>
      </c>
      <c r="AE3875" t="s">
        <v>3631</v>
      </c>
      <c r="AG3875" t="str">
        <f>_xlfn.XLOOKUP(_aliassen[[#This Row],[standaard functie]],_stdfunctietabel[Standaardfunctie],_stdfunctietabel[standaardafdeling],,0)</f>
        <v>27 projectleiding</v>
      </c>
    </row>
    <row r="3876" spans="30:33">
      <c r="AD3876" t="s">
        <v>162</v>
      </c>
      <c r="AE3876" t="s">
        <v>3632</v>
      </c>
      <c r="AG3876" t="str">
        <f>_xlfn.XLOOKUP(_aliassen[[#This Row],[standaard functie]],_stdfunctietabel[Standaardfunctie],_stdfunctietabel[standaardafdeling],,0)</f>
        <v>24 werkvoorbereiding</v>
      </c>
    </row>
    <row r="3877" spans="30:33">
      <c r="AD3877" t="s">
        <v>195</v>
      </c>
      <c r="AE3877" t="s">
        <v>3633</v>
      </c>
      <c r="AG3877" t="str">
        <f>_xlfn.XLOOKUP(_aliassen[[#This Row],[standaard functie]],_stdfunctietabel[Standaardfunctie],_stdfunctietabel[standaardafdeling],,0)</f>
        <v>27 projectleiding</v>
      </c>
    </row>
    <row r="3878" spans="30:33">
      <c r="AD3878" t="s">
        <v>162</v>
      </c>
      <c r="AE3878" t="s">
        <v>3634</v>
      </c>
      <c r="AG3878" t="str">
        <f>_xlfn.XLOOKUP(_aliassen[[#This Row],[standaard functie]],_stdfunctietabel[Standaardfunctie],_stdfunctietabel[standaardafdeling],,0)</f>
        <v>24 werkvoorbereiding</v>
      </c>
    </row>
    <row r="3879" spans="30:33">
      <c r="AD3879" t="s">
        <v>223</v>
      </c>
      <c r="AE3879" t="s">
        <v>3635</v>
      </c>
      <c r="AG3879" t="str">
        <f>_xlfn.XLOOKUP(_aliassen[[#This Row],[standaard functie]],_stdfunctietabel[Standaardfunctie],_stdfunctietabel[standaardafdeling],,0)</f>
        <v>32 financial Control</v>
      </c>
    </row>
    <row r="3880" spans="30:33">
      <c r="AD3880" t="s">
        <v>221</v>
      </c>
      <c r="AE3880" t="s">
        <v>3636</v>
      </c>
      <c r="AG3880" t="str">
        <f>_xlfn.XLOOKUP(_aliassen[[#This Row],[standaard functie]],_stdfunctietabel[Standaardfunctie],_stdfunctietabel[standaardafdeling],,0)</f>
        <v>32 financial Control</v>
      </c>
    </row>
    <row r="3881" spans="30:33">
      <c r="AD3881" t="s">
        <v>81</v>
      </c>
      <c r="AE3881" t="s">
        <v>3637</v>
      </c>
      <c r="AG3881" t="str">
        <f>_xlfn.XLOOKUP(_aliassen[[#This Row],[standaard functie]],_stdfunctietabel[Standaardfunctie],_stdfunctietabel[standaardafdeling],,0)</f>
        <v>11 service montage</v>
      </c>
    </row>
    <row r="3882" spans="30:33">
      <c r="AD3882" t="s">
        <v>276</v>
      </c>
      <c r="AE3882" t="s">
        <v>3638</v>
      </c>
      <c r="AG3882">
        <f>_xlfn.XLOOKUP(_aliassen[[#This Row],[standaard functie]],_stdfunctietabel[Standaardfunctie],_stdfunctietabel[standaardafdeling],,0)</f>
        <v>0</v>
      </c>
    </row>
    <row r="3883" spans="30:33">
      <c r="AD3883" t="s">
        <v>276</v>
      </c>
      <c r="AE3883" t="s">
        <v>3639</v>
      </c>
      <c r="AG3883">
        <f>_xlfn.XLOOKUP(_aliassen[[#This Row],[standaard functie]],_stdfunctietabel[Standaardfunctie],_stdfunctietabel[standaardafdeling],,0)</f>
        <v>0</v>
      </c>
    </row>
    <row r="3884" spans="30:33">
      <c r="AD3884" t="s">
        <v>126</v>
      </c>
      <c r="AE3884" t="s">
        <v>126</v>
      </c>
      <c r="AG3884" t="str">
        <f>_xlfn.XLOOKUP(_aliassen[[#This Row],[standaard functie]],_stdfunctietabel[Standaardfunctie],_stdfunctietabel[standaardafdeling],,0)</f>
        <v>23 engineering</v>
      </c>
    </row>
    <row r="3885" spans="30:33">
      <c r="AD3885" t="s">
        <v>126</v>
      </c>
      <c r="AE3885" t="s">
        <v>3640</v>
      </c>
      <c r="AG3885" t="str">
        <f>_xlfn.XLOOKUP(_aliassen[[#This Row],[standaard functie]],_stdfunctietabel[Standaardfunctie],_stdfunctietabel[standaardafdeling],,0)</f>
        <v>23 engineering</v>
      </c>
    </row>
    <row r="3886" spans="30:33">
      <c r="AD3886" t="s">
        <v>126</v>
      </c>
      <c r="AE3886" t="s">
        <v>3641</v>
      </c>
      <c r="AG3886" t="str">
        <f>_xlfn.XLOOKUP(_aliassen[[#This Row],[standaard functie]],_stdfunctietabel[Standaardfunctie],_stdfunctietabel[standaardafdeling],,0)</f>
        <v>23 engineering</v>
      </c>
    </row>
    <row r="3887" spans="30:33">
      <c r="AD3887" t="s">
        <v>151</v>
      </c>
      <c r="AE3887" t="s">
        <v>3642</v>
      </c>
      <c r="AG3887" t="str">
        <f>_xlfn.XLOOKUP(_aliassen[[#This Row],[standaard functie]],_stdfunctietabel[Standaardfunctie],_stdfunctietabel[standaardafdeling],,0)</f>
        <v>24 werkvoorbereiding</v>
      </c>
    </row>
    <row r="3888" spans="30:33">
      <c r="AD3888" t="s">
        <v>126</v>
      </c>
      <c r="AE3888" t="s">
        <v>3643</v>
      </c>
      <c r="AG3888" t="str">
        <f>_xlfn.XLOOKUP(_aliassen[[#This Row],[standaard functie]],_stdfunctietabel[Standaardfunctie],_stdfunctietabel[standaardafdeling],,0)</f>
        <v>23 engineering</v>
      </c>
    </row>
    <row r="3889" spans="30:33">
      <c r="AD3889" t="s">
        <v>126</v>
      </c>
      <c r="AE3889" t="s">
        <v>3644</v>
      </c>
      <c r="AG3889" t="str">
        <f>_xlfn.XLOOKUP(_aliassen[[#This Row],[standaard functie]],_stdfunctietabel[Standaardfunctie],_stdfunctietabel[standaardafdeling],,0)</f>
        <v>23 engineering</v>
      </c>
    </row>
    <row r="3890" spans="30:33">
      <c r="AD3890" t="s">
        <v>126</v>
      </c>
      <c r="AE3890" t="s">
        <v>3645</v>
      </c>
      <c r="AG3890" t="str">
        <f>_xlfn.XLOOKUP(_aliassen[[#This Row],[standaard functie]],_stdfunctietabel[Standaardfunctie],_stdfunctietabel[standaardafdeling],,0)</f>
        <v>23 engineering</v>
      </c>
    </row>
    <row r="3891" spans="30:33">
      <c r="AD3891" t="s">
        <v>126</v>
      </c>
      <c r="AE3891" t="s">
        <v>3646</v>
      </c>
      <c r="AG3891" t="str">
        <f>_xlfn.XLOOKUP(_aliassen[[#This Row],[standaard functie]],_stdfunctietabel[Standaardfunctie],_stdfunctietabel[standaardafdeling],,0)</f>
        <v>23 engineering</v>
      </c>
    </row>
    <row r="3892" spans="30:33">
      <c r="AD3892" t="s">
        <v>215</v>
      </c>
      <c r="AE3892" t="s">
        <v>3647</v>
      </c>
      <c r="AG3892" t="str">
        <f>_xlfn.XLOOKUP(_aliassen[[#This Row],[standaard functie]],_stdfunctietabel[Standaardfunctie],_stdfunctietabel[standaardafdeling],,0)</f>
        <v>32 financial Control</v>
      </c>
    </row>
    <row r="3893" spans="30:33">
      <c r="AD3893" t="s">
        <v>219</v>
      </c>
      <c r="AE3893" t="s">
        <v>3648</v>
      </c>
      <c r="AG3893" t="str">
        <f>_xlfn.XLOOKUP(_aliassen[[#This Row],[standaard functie]],_stdfunctietabel[Standaardfunctie],_stdfunctietabel[standaardafdeling],,0)</f>
        <v>32 financial Control</v>
      </c>
    </row>
    <row r="3894" spans="30:33">
      <c r="AD3894" t="s">
        <v>139</v>
      </c>
      <c r="AE3894" t="s">
        <v>3649</v>
      </c>
      <c r="AG3894" t="str">
        <f>_xlfn.XLOOKUP(_aliassen[[#This Row],[standaard functie]],_stdfunctietabel[Standaardfunctie],_stdfunctietabel[standaardafdeling],,0)</f>
        <v>23 engineering</v>
      </c>
    </row>
    <row r="3895" spans="30:33">
      <c r="AD3895" t="s">
        <v>248</v>
      </c>
      <c r="AE3895" t="s">
        <v>3650</v>
      </c>
      <c r="AG3895" t="str">
        <f>_xlfn.XLOOKUP(_aliassen[[#This Row],[standaard functie]],_stdfunctietabel[Standaardfunctie],_stdfunctietabel[standaardafdeling],,0)</f>
        <v>36 hrm</v>
      </c>
    </row>
    <row r="3896" spans="30:33">
      <c r="AD3896" t="s">
        <v>248</v>
      </c>
      <c r="AE3896" t="s">
        <v>3651</v>
      </c>
      <c r="AG3896" t="str">
        <f>_xlfn.XLOOKUP(_aliassen[[#This Row],[standaard functie]],_stdfunctietabel[Standaardfunctie],_stdfunctietabel[standaardafdeling],,0)</f>
        <v>36 hrm</v>
      </c>
    </row>
    <row r="3897" spans="30:33">
      <c r="AD3897" t="s">
        <v>244</v>
      </c>
      <c r="AE3897" t="s">
        <v>3652</v>
      </c>
      <c r="AG3897" t="str">
        <f>_xlfn.XLOOKUP(_aliassen[[#This Row],[standaard functie]],_stdfunctietabel[Standaardfunctie],_stdfunctietabel[standaardafdeling],,0)</f>
        <v>35 ict</v>
      </c>
    </row>
    <row r="3898" spans="30:33">
      <c r="AD3898" t="s">
        <v>61</v>
      </c>
      <c r="AE3898" t="s">
        <v>3653</v>
      </c>
      <c r="AG3898" t="str">
        <f>_xlfn.XLOOKUP(_aliassen[[#This Row],[standaard functie]],_stdfunctietabel[Standaardfunctie],_stdfunctietabel[standaardafdeling],,0)</f>
        <v>10 montage</v>
      </c>
    </row>
    <row r="3899" spans="30:33">
      <c r="AD3899" t="s">
        <v>126</v>
      </c>
      <c r="AE3899" t="s">
        <v>3654</v>
      </c>
      <c r="AG3899" t="str">
        <f>_xlfn.XLOOKUP(_aliassen[[#This Row],[standaard functie]],_stdfunctietabel[Standaardfunctie],_stdfunctietabel[standaardafdeling],,0)</f>
        <v>23 engineering</v>
      </c>
    </row>
    <row r="3900" spans="30:33">
      <c r="AD3900" t="s">
        <v>170</v>
      </c>
      <c r="AE3900" t="s">
        <v>170</v>
      </c>
      <c r="AG3900" t="str">
        <f>_xlfn.XLOOKUP(_aliassen[[#This Row],[standaard functie]],_stdfunctietabel[Standaardfunctie],_stdfunctietabel[standaardafdeling],,0)</f>
        <v>25 inkoop</v>
      </c>
    </row>
    <row r="3901" spans="30:33">
      <c r="AD3901" t="s">
        <v>145</v>
      </c>
      <c r="AE3901" t="s">
        <v>3655</v>
      </c>
      <c r="AG3901" t="str">
        <f>_xlfn.XLOOKUP(_aliassen[[#This Row],[standaard functie]],_stdfunctietabel[Standaardfunctie],_stdfunctietabel[standaardafdeling],,0)</f>
        <v>23 engineering</v>
      </c>
    </row>
    <row r="3902" spans="30:33">
      <c r="AD3902" t="s">
        <v>66</v>
      </c>
      <c r="AE3902" t="s">
        <v>3656</v>
      </c>
      <c r="AG3902" t="str">
        <f>_xlfn.XLOOKUP(_aliassen[[#This Row],[standaard functie]],_stdfunctietabel[Standaardfunctie],_stdfunctietabel[standaardafdeling],,0)</f>
        <v>10 montage</v>
      </c>
    </row>
    <row r="3903" spans="30:33">
      <c r="AD3903" t="s">
        <v>59</v>
      </c>
      <c r="AE3903" t="s">
        <v>3657</v>
      </c>
      <c r="AG3903" t="str">
        <f>_xlfn.XLOOKUP(_aliassen[[#This Row],[standaard functie]],_stdfunctietabel[Standaardfunctie],_stdfunctietabel[standaardafdeling],,0)</f>
        <v>10 montage</v>
      </c>
    </row>
    <row r="3904" spans="30:33">
      <c r="AD3904" t="s">
        <v>66</v>
      </c>
      <c r="AE3904" t="s">
        <v>3658</v>
      </c>
      <c r="AG3904" t="str">
        <f>_xlfn.XLOOKUP(_aliassen[[#This Row],[standaard functie]],_stdfunctietabel[Standaardfunctie],_stdfunctietabel[standaardafdeling],,0)</f>
        <v>10 montage</v>
      </c>
    </row>
    <row r="3905" spans="30:33">
      <c r="AD3905" t="s">
        <v>324</v>
      </c>
      <c r="AE3905" t="s">
        <v>3659</v>
      </c>
      <c r="AG3905" t="str">
        <f>_xlfn.XLOOKUP(_aliassen[[#This Row],[standaard functie]],_stdfunctietabel[Standaardfunctie],_stdfunctietabel[standaardafdeling],,0)</f>
        <v>33 KAM</v>
      </c>
    </row>
    <row r="3906" spans="30:33">
      <c r="AD3906" t="s">
        <v>61</v>
      </c>
      <c r="AE3906" t="s">
        <v>3660</v>
      </c>
      <c r="AG3906" t="str">
        <f>_xlfn.XLOOKUP(_aliassen[[#This Row],[standaard functie]],_stdfunctietabel[Standaardfunctie],_stdfunctietabel[standaardafdeling],,0)</f>
        <v>10 montage</v>
      </c>
    </row>
    <row r="3907" spans="30:33">
      <c r="AD3907" t="s">
        <v>181</v>
      </c>
      <c r="AE3907" t="s">
        <v>3661</v>
      </c>
      <c r="AG3907" t="str">
        <f>_xlfn.XLOOKUP(_aliassen[[#This Row],[standaard functie]],_stdfunctietabel[Standaardfunctie],_stdfunctietabel[standaardafdeling],,0)</f>
        <v>26 magazijn</v>
      </c>
    </row>
    <row r="3908" spans="30:33">
      <c r="AD3908" t="s">
        <v>334</v>
      </c>
      <c r="AE3908" t="s">
        <v>3662</v>
      </c>
      <c r="AG3908" t="str">
        <f>_xlfn.XLOOKUP(_aliassen[[#This Row],[standaard functie]],_stdfunctietabel[Standaardfunctie],_stdfunctietabel[standaardafdeling],,0)</f>
        <v>35 ict</v>
      </c>
    </row>
    <row r="3909" spans="30:33">
      <c r="AD3909" t="s">
        <v>236</v>
      </c>
      <c r="AE3909" t="s">
        <v>3663</v>
      </c>
      <c r="AG3909" t="str">
        <f>_xlfn.XLOOKUP(_aliassen[[#This Row],[standaard functie]],_stdfunctietabel[Standaardfunctie],_stdfunctietabel[standaardafdeling],,0)</f>
        <v>34 facilities</v>
      </c>
    </row>
    <row r="3910" spans="30:33">
      <c r="AD3910" t="s">
        <v>210</v>
      </c>
      <c r="AE3910" t="s">
        <v>3664</v>
      </c>
      <c r="AG3910" t="str">
        <f>_xlfn.XLOOKUP(_aliassen[[#This Row],[standaard functie]],_stdfunctietabel[Standaardfunctie],_stdfunctietabel[standaardafdeling],,0)</f>
        <v>31 directie</v>
      </c>
    </row>
    <row r="3911" spans="30:33">
      <c r="AD3911" t="s">
        <v>211</v>
      </c>
      <c r="AE3911" t="s">
        <v>3664</v>
      </c>
      <c r="AG3911" t="str">
        <f>_xlfn.XLOOKUP(_aliassen[[#This Row],[standaard functie]],_stdfunctietabel[Standaardfunctie],_stdfunctietabel[standaardafdeling],,0)</f>
        <v>31 directie</v>
      </c>
    </row>
    <row r="3912" spans="30:33">
      <c r="AD3912" t="s">
        <v>253</v>
      </c>
      <c r="AE3912" t="s">
        <v>3665</v>
      </c>
      <c r="AG3912" t="str">
        <f>_xlfn.XLOOKUP(_aliassen[[#This Row],[standaard functie]],_stdfunctietabel[Standaardfunctie],_stdfunctietabel[standaardafdeling],,0)</f>
        <v>37 marcom</v>
      </c>
    </row>
    <row r="3913" spans="30:33">
      <c r="AD3913" t="s">
        <v>253</v>
      </c>
      <c r="AE3913" t="s">
        <v>3666</v>
      </c>
      <c r="AG3913" t="str">
        <f>_xlfn.XLOOKUP(_aliassen[[#This Row],[standaard functie]],_stdfunctietabel[Standaardfunctie],_stdfunctietabel[standaardafdeling],,0)</f>
        <v>37 marcom</v>
      </c>
    </row>
    <row r="3914" spans="30:33">
      <c r="AD3914" t="s">
        <v>59</v>
      </c>
      <c r="AE3914" t="s">
        <v>3667</v>
      </c>
      <c r="AG3914" t="str">
        <f>_xlfn.XLOOKUP(_aliassen[[#This Row],[standaard functie]],_stdfunctietabel[Standaardfunctie],_stdfunctietabel[standaardafdeling],,0)</f>
        <v>10 montage</v>
      </c>
    </row>
    <row r="3915" spans="30:33">
      <c r="AD3915" t="s">
        <v>59</v>
      </c>
      <c r="AE3915" t="s">
        <v>3668</v>
      </c>
      <c r="AG3915" t="str">
        <f>_xlfn.XLOOKUP(_aliassen[[#This Row],[standaard functie]],_stdfunctietabel[Standaardfunctie],_stdfunctietabel[standaardafdeling],,0)</f>
        <v>10 montage</v>
      </c>
    </row>
    <row r="3916" spans="30:33">
      <c r="AD3916" t="s">
        <v>253</v>
      </c>
      <c r="AE3916" t="s">
        <v>253</v>
      </c>
      <c r="AG3916" t="str">
        <f>_xlfn.XLOOKUP(_aliassen[[#This Row],[standaard functie]],_stdfunctietabel[Standaardfunctie],_stdfunctietabel[standaardafdeling],,0)</f>
        <v>37 marcom</v>
      </c>
    </row>
    <row r="3917" spans="30:33">
      <c r="AD3917" t="s">
        <v>281</v>
      </c>
      <c r="AE3917" t="s">
        <v>3669</v>
      </c>
      <c r="AG3917">
        <f>_xlfn.XLOOKUP(_aliassen[[#This Row],[standaard functie]],_stdfunctietabel[Standaardfunctie],_stdfunctietabel[standaardafdeling],,0)</f>
        <v>0</v>
      </c>
    </row>
    <row r="3918" spans="30:33">
      <c r="AD3918" t="s">
        <v>281</v>
      </c>
      <c r="AE3918" t="s">
        <v>3670</v>
      </c>
      <c r="AG3918">
        <f>_xlfn.XLOOKUP(_aliassen[[#This Row],[standaard functie]],_stdfunctietabel[Standaardfunctie],_stdfunctietabel[standaardafdeling],,0)</f>
        <v>0</v>
      </c>
    </row>
    <row r="3919" spans="30:33">
      <c r="AD3919" t="s">
        <v>248</v>
      </c>
      <c r="AE3919" t="s">
        <v>47</v>
      </c>
      <c r="AG3919" t="str">
        <f>_xlfn.XLOOKUP(_aliassen[[#This Row],[standaard functie]],_stdfunctietabel[Standaardfunctie],_stdfunctietabel[standaardafdeling],,0)</f>
        <v>36 hrm</v>
      </c>
    </row>
    <row r="3920" spans="30:33">
      <c r="AD3920" t="s">
        <v>247</v>
      </c>
      <c r="AE3920" t="s">
        <v>3671</v>
      </c>
      <c r="AG3920" t="str">
        <f>_xlfn.XLOOKUP(_aliassen[[#This Row],[standaard functie]],_stdfunctietabel[Standaardfunctie],_stdfunctietabel[standaardafdeling],,0)</f>
        <v>36 hrm</v>
      </c>
    </row>
    <row r="3921" spans="30:33">
      <c r="AD3921" t="s">
        <v>248</v>
      </c>
      <c r="AE3921" t="s">
        <v>248</v>
      </c>
      <c r="AG3921" t="str">
        <f>_xlfn.XLOOKUP(_aliassen[[#This Row],[standaard functie]],_stdfunctietabel[Standaardfunctie],_stdfunctietabel[standaardafdeling],,0)</f>
        <v>36 hrm</v>
      </c>
    </row>
    <row r="3922" spans="30:33">
      <c r="AD3922" t="s">
        <v>244</v>
      </c>
      <c r="AE3922" t="s">
        <v>244</v>
      </c>
      <c r="AG3922" t="str">
        <f>_xlfn.XLOOKUP(_aliassen[[#This Row],[standaard functie]],_stdfunctietabel[Standaardfunctie],_stdfunctietabel[standaardafdeling],,0)</f>
        <v>35 ict</v>
      </c>
    </row>
    <row r="3923" spans="30:33">
      <c r="AD3923" t="s">
        <v>175</v>
      </c>
      <c r="AE3923" t="s">
        <v>3672</v>
      </c>
      <c r="AG3923" t="str">
        <f>_xlfn.XLOOKUP(_aliassen[[#This Row],[standaard functie]],_stdfunctietabel[Standaardfunctie],_stdfunctietabel[standaardafdeling],,0)</f>
        <v>25 inkoop</v>
      </c>
    </row>
    <row r="3924" spans="30:33">
      <c r="AD3924" t="s">
        <v>253</v>
      </c>
      <c r="AE3924" t="s">
        <v>3673</v>
      </c>
      <c r="AG3924" t="str">
        <f>_xlfn.XLOOKUP(_aliassen[[#This Row],[standaard functie]],_stdfunctietabel[Standaardfunctie],_stdfunctietabel[standaardafdeling],,0)</f>
        <v>37 marcom</v>
      </c>
    </row>
    <row r="3925" spans="30:33">
      <c r="AD3925" t="s">
        <v>236</v>
      </c>
      <c r="AE3925" t="s">
        <v>3674</v>
      </c>
      <c r="AG3925" t="str">
        <f>_xlfn.XLOOKUP(_aliassen[[#This Row],[standaard functie]],_stdfunctietabel[Standaardfunctie],_stdfunctietabel[standaardafdeling],,0)</f>
        <v>34 facilities</v>
      </c>
    </row>
    <row r="3926" spans="30:33">
      <c r="AD3926" t="s">
        <v>276</v>
      </c>
      <c r="AE3926" t="s">
        <v>3675</v>
      </c>
      <c r="AG3926">
        <f>_xlfn.XLOOKUP(_aliassen[[#This Row],[standaard functie]],_stdfunctietabel[Standaardfunctie],_stdfunctietabel[standaardafdeling],,0)</f>
        <v>0</v>
      </c>
    </row>
    <row r="3927" spans="30:33">
      <c r="AD3927" t="s">
        <v>247</v>
      </c>
      <c r="AE3927" t="s">
        <v>3676</v>
      </c>
      <c r="AG3927" t="str">
        <f>_xlfn.XLOOKUP(_aliassen[[#This Row],[standaard functie]],_stdfunctietabel[Standaardfunctie],_stdfunctietabel[standaardafdeling],,0)</f>
        <v>36 hrm</v>
      </c>
    </row>
    <row r="3928" spans="30:33">
      <c r="AD3928" t="s">
        <v>60</v>
      </c>
      <c r="AE3928" t="s">
        <v>3677</v>
      </c>
      <c r="AG3928" t="str">
        <f>_xlfn.XLOOKUP(_aliassen[[#This Row],[standaard functie]],_stdfunctietabel[Standaardfunctie],_stdfunctietabel[standaardafdeling],,0)</f>
        <v>10 montage</v>
      </c>
    </row>
    <row r="3929" spans="30:33">
      <c r="AD3929" t="s">
        <v>59</v>
      </c>
      <c r="AE3929" t="s">
        <v>3677</v>
      </c>
      <c r="AG3929" t="str">
        <f>_xlfn.XLOOKUP(_aliassen[[#This Row],[standaard functie]],_stdfunctietabel[Standaardfunctie],_stdfunctietabel[standaardafdeling],,0)</f>
        <v>10 montage</v>
      </c>
    </row>
    <row r="3930" spans="30:33">
      <c r="AD3930" t="s">
        <v>66</v>
      </c>
      <c r="AE3930" t="s">
        <v>3677</v>
      </c>
      <c r="AG3930" t="str">
        <f>_xlfn.XLOOKUP(_aliassen[[#This Row],[standaard functie]],_stdfunctietabel[Standaardfunctie],_stdfunctietabel[standaardafdeling],,0)</f>
        <v>10 montage</v>
      </c>
    </row>
    <row r="3931" spans="30:33">
      <c r="AD3931" t="s">
        <v>66</v>
      </c>
      <c r="AE3931" t="s">
        <v>3678</v>
      </c>
      <c r="AG3931" t="str">
        <f>_xlfn.XLOOKUP(_aliassen[[#This Row],[standaard functie]],_stdfunctietabel[Standaardfunctie],_stdfunctietabel[standaardafdeling],,0)</f>
        <v>10 montage</v>
      </c>
    </row>
    <row r="3932" spans="30:33">
      <c r="AD3932" t="s">
        <v>81</v>
      </c>
      <c r="AE3932" t="s">
        <v>3678</v>
      </c>
      <c r="AG3932" t="str">
        <f>_xlfn.XLOOKUP(_aliassen[[#This Row],[standaard functie]],_stdfunctietabel[Standaardfunctie],_stdfunctietabel[standaardafdeling],,0)</f>
        <v>11 service montage</v>
      </c>
    </row>
    <row r="3933" spans="30:33">
      <c r="AD3933" t="s">
        <v>66</v>
      </c>
      <c r="AE3933" t="s">
        <v>3679</v>
      </c>
      <c r="AG3933" t="str">
        <f>_xlfn.XLOOKUP(_aliassen[[#This Row],[standaard functie]],_stdfunctietabel[Standaardfunctie],_stdfunctietabel[standaardafdeling],,0)</f>
        <v>10 montage</v>
      </c>
    </row>
    <row r="3934" spans="30:33">
      <c r="AD3934" t="s">
        <v>275</v>
      </c>
      <c r="AE3934" t="s">
        <v>3680</v>
      </c>
      <c r="AG3934" t="str">
        <f>_xlfn.XLOOKUP(_aliassen[[#This Row],[standaard functie]],_stdfunctietabel[Standaardfunctie],_stdfunctietabel[standaardafdeling],,0)</f>
        <v>11 service montage</v>
      </c>
    </row>
    <row r="3935" spans="30:33">
      <c r="AD3935" t="s">
        <v>151</v>
      </c>
      <c r="AE3935" t="s">
        <v>3681</v>
      </c>
      <c r="AG3935" t="str">
        <f>_xlfn.XLOOKUP(_aliassen[[#This Row],[standaard functie]],_stdfunctietabel[Standaardfunctie],_stdfunctietabel[standaardafdeling],,0)</f>
        <v>24 werkvoorbereiding</v>
      </c>
    </row>
    <row r="3936" spans="30:33">
      <c r="AD3936" t="s">
        <v>253</v>
      </c>
      <c r="AE3936" t="s">
        <v>3682</v>
      </c>
      <c r="AG3936" t="str">
        <f>_xlfn.XLOOKUP(_aliassen[[#This Row],[standaard functie]],_stdfunctietabel[Standaardfunctie],_stdfunctietabel[standaardafdeling],,0)</f>
        <v>37 marcom</v>
      </c>
    </row>
    <row r="3937" spans="30:33">
      <c r="AD3937" t="s">
        <v>126</v>
      </c>
      <c r="AE3937" t="s">
        <v>3683</v>
      </c>
      <c r="AG3937" t="str">
        <f>_xlfn.XLOOKUP(_aliassen[[#This Row],[standaard functie]],_stdfunctietabel[Standaardfunctie],_stdfunctietabel[standaardafdeling],,0)</f>
        <v>23 engineering</v>
      </c>
    </row>
    <row r="3938" spans="30:33">
      <c r="AD3938" t="s">
        <v>168</v>
      </c>
      <c r="AE3938" t="s">
        <v>3684</v>
      </c>
      <c r="AG3938" t="str">
        <f>_xlfn.XLOOKUP(_aliassen[[#This Row],[standaard functie]],_stdfunctietabel[Standaardfunctie],_stdfunctietabel[standaardafdeling],,0)</f>
        <v>25 inkoop</v>
      </c>
    </row>
    <row r="3939" spans="30:33">
      <c r="AD3939" t="s">
        <v>210</v>
      </c>
      <c r="AE3939" t="s">
        <v>3685</v>
      </c>
      <c r="AG3939" t="str">
        <f>_xlfn.XLOOKUP(_aliassen[[#This Row],[standaard functie]],_stdfunctietabel[Standaardfunctie],_stdfunctietabel[standaardafdeling],,0)</f>
        <v>31 directie</v>
      </c>
    </row>
    <row r="3940" spans="30:33">
      <c r="AD3940" t="s">
        <v>156</v>
      </c>
      <c r="AE3940" t="s">
        <v>3686</v>
      </c>
      <c r="AG3940" t="str">
        <f>_xlfn.XLOOKUP(_aliassen[[#This Row],[standaard functie]],_stdfunctietabel[Standaardfunctie],_stdfunctietabel[standaardafdeling],,0)</f>
        <v>24 werkvoorbereiding</v>
      </c>
    </row>
    <row r="3941" spans="30:33">
      <c r="AD3941" t="s">
        <v>156</v>
      </c>
      <c r="AE3941" t="s">
        <v>3687</v>
      </c>
      <c r="AG3941" t="str">
        <f>_xlfn.XLOOKUP(_aliassen[[#This Row],[standaard functie]],_stdfunctietabel[Standaardfunctie],_stdfunctietabel[standaardafdeling],,0)</f>
        <v>24 werkvoorbereiding</v>
      </c>
    </row>
    <row r="3942" spans="30:33">
      <c r="AD3942" t="s">
        <v>281</v>
      </c>
      <c r="AE3942" t="s">
        <v>3688</v>
      </c>
      <c r="AG3942">
        <f>_xlfn.XLOOKUP(_aliassen[[#This Row],[standaard functie]],_stdfunctietabel[Standaardfunctie],_stdfunctietabel[standaardafdeling],,0)</f>
        <v>0</v>
      </c>
    </row>
    <row r="3943" spans="30:33">
      <c r="AD3943" t="s">
        <v>253</v>
      </c>
      <c r="AE3943" t="s">
        <v>3689</v>
      </c>
      <c r="AG3943" t="str">
        <f>_xlfn.XLOOKUP(_aliassen[[#This Row],[standaard functie]],_stdfunctietabel[Standaardfunctie],_stdfunctietabel[standaardafdeling],,0)</f>
        <v>37 marcom</v>
      </c>
    </row>
    <row r="3944" spans="30:33">
      <c r="AD3944" t="s">
        <v>168</v>
      </c>
      <c r="AE3944" t="s">
        <v>3690</v>
      </c>
      <c r="AG3944" t="str">
        <f>_xlfn.XLOOKUP(_aliassen[[#This Row],[standaard functie]],_stdfunctietabel[Standaardfunctie],_stdfunctietabel[standaardafdeling],,0)</f>
        <v>25 inkoop</v>
      </c>
    </row>
    <row r="3945" spans="30:33">
      <c r="AD3945" t="s">
        <v>221</v>
      </c>
      <c r="AE3945" t="s">
        <v>3691</v>
      </c>
      <c r="AG3945" t="str">
        <f>_xlfn.XLOOKUP(_aliassen[[#This Row],[standaard functie]],_stdfunctietabel[Standaardfunctie],_stdfunctietabel[standaardafdeling],,0)</f>
        <v>32 financial Control</v>
      </c>
    </row>
    <row r="3946" spans="30:33">
      <c r="AD3946" t="s">
        <v>191</v>
      </c>
      <c r="AE3946" t="s">
        <v>3692</v>
      </c>
      <c r="AG3946" t="str">
        <f>_xlfn.XLOOKUP(_aliassen[[#This Row],[standaard functie]],_stdfunctietabel[Standaardfunctie],_stdfunctietabel[standaardafdeling],,0)</f>
        <v>27 projectleiding</v>
      </c>
    </row>
    <row r="3947" spans="30:33">
      <c r="AD3947" t="s">
        <v>221</v>
      </c>
      <c r="AE3947" t="s">
        <v>3693</v>
      </c>
      <c r="AG3947" t="str">
        <f>_xlfn.XLOOKUP(_aliassen[[#This Row],[standaard functie]],_stdfunctietabel[Standaardfunctie],_stdfunctietabel[standaardafdeling],,0)</f>
        <v>32 financial Control</v>
      </c>
    </row>
    <row r="3948" spans="30:33">
      <c r="AD3948" t="s">
        <v>126</v>
      </c>
      <c r="AE3948" t="s">
        <v>3693</v>
      </c>
      <c r="AG3948" t="str">
        <f>_xlfn.XLOOKUP(_aliassen[[#This Row],[standaard functie]],_stdfunctietabel[Standaardfunctie],_stdfunctietabel[standaardafdeling],,0)</f>
        <v>23 engineering</v>
      </c>
    </row>
    <row r="3949" spans="30:33">
      <c r="AD3949" t="s">
        <v>200</v>
      </c>
      <c r="AE3949" t="s">
        <v>3694</v>
      </c>
      <c r="AG3949" t="str">
        <f>_xlfn.XLOOKUP(_aliassen[[#This Row],[standaard functie]],_stdfunctietabel[Standaardfunctie],_stdfunctietabel[standaardafdeling],,0)</f>
        <v>27 projectleiding</v>
      </c>
    </row>
    <row r="3950" spans="30:33">
      <c r="AD3950" t="s">
        <v>195</v>
      </c>
      <c r="AE3950" t="s">
        <v>3695</v>
      </c>
      <c r="AG3950" t="str">
        <f>_xlfn.XLOOKUP(_aliassen[[#This Row],[standaard functie]],_stdfunctietabel[Standaardfunctie],_stdfunctietabel[standaardafdeling],,0)</f>
        <v>27 projectleiding</v>
      </c>
    </row>
    <row r="3951" spans="30:33">
      <c r="AD3951" t="s">
        <v>195</v>
      </c>
      <c r="AE3951" t="s">
        <v>3696</v>
      </c>
      <c r="AG3951" t="str">
        <f>_xlfn.XLOOKUP(_aliassen[[#This Row],[standaard functie]],_stdfunctietabel[Standaardfunctie],_stdfunctietabel[standaardafdeling],,0)</f>
        <v>27 projectleiding</v>
      </c>
    </row>
    <row r="3952" spans="30:33">
      <c r="AD3952" t="s">
        <v>195</v>
      </c>
      <c r="AE3952" t="s">
        <v>3697</v>
      </c>
      <c r="AG3952" t="str">
        <f>_xlfn.XLOOKUP(_aliassen[[#This Row],[standaard functie]],_stdfunctietabel[Standaardfunctie],_stdfunctietabel[standaardafdeling],,0)</f>
        <v>27 projectleiding</v>
      </c>
    </row>
    <row r="3953" spans="30:33">
      <c r="AD3953" t="s">
        <v>195</v>
      </c>
      <c r="AE3953" t="s">
        <v>3698</v>
      </c>
      <c r="AG3953" t="str">
        <f>_xlfn.XLOOKUP(_aliassen[[#This Row],[standaard functie]],_stdfunctietabel[Standaardfunctie],_stdfunctietabel[standaardafdeling],,0)</f>
        <v>27 projectleiding</v>
      </c>
    </row>
    <row r="3954" spans="30:33">
      <c r="AD3954" t="s">
        <v>200</v>
      </c>
      <c r="AE3954" t="s">
        <v>3698</v>
      </c>
      <c r="AG3954" t="str">
        <f>_xlfn.XLOOKUP(_aliassen[[#This Row],[standaard functie]],_stdfunctietabel[Standaardfunctie],_stdfunctietabel[standaardafdeling],,0)</f>
        <v>27 projectleiding</v>
      </c>
    </row>
    <row r="3955" spans="30:33">
      <c r="AD3955" t="s">
        <v>195</v>
      </c>
      <c r="AE3955" t="s">
        <v>3699</v>
      </c>
      <c r="AG3955" t="str">
        <f>_xlfn.XLOOKUP(_aliassen[[#This Row],[standaard functie]],_stdfunctietabel[Standaardfunctie],_stdfunctietabel[standaardafdeling],,0)</f>
        <v>27 projectleiding</v>
      </c>
    </row>
    <row r="3956" spans="30:33">
      <c r="AD3956" t="s">
        <v>195</v>
      </c>
      <c r="AE3956" t="s">
        <v>3700</v>
      </c>
      <c r="AG3956" t="str">
        <f>_xlfn.XLOOKUP(_aliassen[[#This Row],[standaard functie]],_stdfunctietabel[Standaardfunctie],_stdfunctietabel[standaardafdeling],,0)</f>
        <v>27 projectleiding</v>
      </c>
    </row>
    <row r="3957" spans="30:33">
      <c r="AD3957" t="s">
        <v>195</v>
      </c>
      <c r="AE3957" t="s">
        <v>3701</v>
      </c>
      <c r="AG3957" t="str">
        <f>_xlfn.XLOOKUP(_aliassen[[#This Row],[standaard functie]],_stdfunctietabel[Standaardfunctie],_stdfunctietabel[standaardafdeling],,0)</f>
        <v>27 projectleiding</v>
      </c>
    </row>
    <row r="3958" spans="30:33">
      <c r="AD3958" t="s">
        <v>197</v>
      </c>
      <c r="AE3958" t="s">
        <v>3702</v>
      </c>
      <c r="AG3958" t="str">
        <f>_xlfn.XLOOKUP(_aliassen[[#This Row],[standaard functie]],_stdfunctietabel[Standaardfunctie],_stdfunctietabel[standaardafdeling],,0)</f>
        <v>27 projectleiding</v>
      </c>
    </row>
    <row r="3959" spans="30:33">
      <c r="AD3959" t="s">
        <v>195</v>
      </c>
      <c r="AE3959" t="s">
        <v>3703</v>
      </c>
      <c r="AG3959" t="str">
        <f>_xlfn.XLOOKUP(_aliassen[[#This Row],[standaard functie]],_stdfunctietabel[Standaardfunctie],_stdfunctietabel[standaardafdeling],,0)</f>
        <v>27 projectleiding</v>
      </c>
    </row>
    <row r="3960" spans="30:33">
      <c r="AD3960" t="s">
        <v>195</v>
      </c>
      <c r="AE3960" t="s">
        <v>200</v>
      </c>
      <c r="AG3960" t="str">
        <f>_xlfn.XLOOKUP(_aliassen[[#This Row],[standaard functie]],_stdfunctietabel[Standaardfunctie],_stdfunctietabel[standaardafdeling],,0)</f>
        <v>27 projectleiding</v>
      </c>
    </row>
    <row r="3961" spans="30:33">
      <c r="AD3961" t="s">
        <v>200</v>
      </c>
      <c r="AE3961" t="s">
        <v>200</v>
      </c>
      <c r="AG3961" t="str">
        <f>_xlfn.XLOOKUP(_aliassen[[#This Row],[standaard functie]],_stdfunctietabel[Standaardfunctie],_stdfunctietabel[standaardafdeling],,0)</f>
        <v>27 projectleiding</v>
      </c>
    </row>
    <row r="3962" spans="30:33">
      <c r="AD3962" t="s">
        <v>328</v>
      </c>
      <c r="AE3962" t="s">
        <v>3704</v>
      </c>
      <c r="AG3962" t="str">
        <f>_xlfn.XLOOKUP(_aliassen[[#This Row],[standaard functie]],_stdfunctietabel[Standaardfunctie],_stdfunctietabel[standaardafdeling],,0)</f>
        <v>33 KAM</v>
      </c>
    </row>
    <row r="3963" spans="30:33">
      <c r="AD3963" t="s">
        <v>324</v>
      </c>
      <c r="AE3963" t="s">
        <v>3704</v>
      </c>
      <c r="AG3963" t="str">
        <f>_xlfn.XLOOKUP(_aliassen[[#This Row],[standaard functie]],_stdfunctietabel[Standaardfunctie],_stdfunctietabel[standaardafdeling],,0)</f>
        <v>33 KAM</v>
      </c>
    </row>
    <row r="3964" spans="30:33">
      <c r="AD3964" t="s">
        <v>324</v>
      </c>
      <c r="AE3964" t="s">
        <v>3705</v>
      </c>
      <c r="AG3964" t="str">
        <f>_xlfn.XLOOKUP(_aliassen[[#This Row],[standaard functie]],_stdfunctietabel[Standaardfunctie],_stdfunctietabel[standaardafdeling],,0)</f>
        <v>33 KAM</v>
      </c>
    </row>
    <row r="3965" spans="30:33">
      <c r="AD3965" t="s">
        <v>221</v>
      </c>
      <c r="AE3965" t="s">
        <v>3706</v>
      </c>
      <c r="AG3965" t="str">
        <f>_xlfn.XLOOKUP(_aliassen[[#This Row],[standaard functie]],_stdfunctietabel[Standaardfunctie],_stdfunctietabel[standaardafdeling],,0)</f>
        <v>32 financial Control</v>
      </c>
    </row>
    <row r="3966" spans="30:33">
      <c r="AD3966" t="s">
        <v>296</v>
      </c>
      <c r="AE3966" t="s">
        <v>3707</v>
      </c>
      <c r="AG3966" t="str">
        <f>_xlfn.XLOOKUP(_aliassen[[#This Row],[standaard functie]],_stdfunctietabel[Standaardfunctie],_stdfunctietabel[standaardafdeling],,0)</f>
        <v>32 financial Control</v>
      </c>
    </row>
    <row r="3967" spans="30:33">
      <c r="AD3967" t="s">
        <v>248</v>
      </c>
      <c r="AE3967" t="s">
        <v>3707</v>
      </c>
      <c r="AG3967" t="str">
        <f>_xlfn.XLOOKUP(_aliassen[[#This Row],[standaard functie]],_stdfunctietabel[Standaardfunctie],_stdfunctietabel[standaardafdeling],,0)</f>
        <v>36 hrm</v>
      </c>
    </row>
    <row r="3968" spans="30:33">
      <c r="AD3968" t="s">
        <v>115</v>
      </c>
      <c r="AE3968" t="s">
        <v>3708</v>
      </c>
      <c r="AG3968" t="str">
        <f>_xlfn.XLOOKUP(_aliassen[[#This Row],[standaard functie]],_stdfunctietabel[Standaardfunctie],_stdfunctietabel[standaardafdeling],,0)</f>
        <v>22 calculatie</v>
      </c>
    </row>
    <row r="3969" spans="30:33">
      <c r="AD3969" t="s">
        <v>100</v>
      </c>
      <c r="AE3969" t="s">
        <v>3709</v>
      </c>
      <c r="AG3969" t="str">
        <f>_xlfn.XLOOKUP(_aliassen[[#This Row],[standaard functie]],_stdfunctietabel[Standaardfunctie],_stdfunctietabel[standaardafdeling],,0)</f>
        <v xml:space="preserve">21 verkoop </v>
      </c>
    </row>
    <row r="3970" spans="30:33">
      <c r="AD3970" t="s">
        <v>126</v>
      </c>
      <c r="AE3970" t="s">
        <v>3710</v>
      </c>
      <c r="AG3970" t="str">
        <f>_xlfn.XLOOKUP(_aliassen[[#This Row],[standaard functie]],_stdfunctietabel[Standaardfunctie],_stdfunctietabel[standaardafdeling],,0)</f>
        <v>23 engineering</v>
      </c>
    </row>
    <row r="3971" spans="30:33">
      <c r="AD3971" t="s">
        <v>158</v>
      </c>
      <c r="AE3971" t="s">
        <v>3711</v>
      </c>
      <c r="AG3971" t="str">
        <f>_xlfn.XLOOKUP(_aliassen[[#This Row],[standaard functie]],_stdfunctietabel[Standaardfunctie],_stdfunctietabel[standaardafdeling],,0)</f>
        <v>24 werkvoorbereiding</v>
      </c>
    </row>
    <row r="3972" spans="30:33">
      <c r="AD3972" t="s">
        <v>81</v>
      </c>
      <c r="AE3972" t="s">
        <v>3712</v>
      </c>
      <c r="AG3972" t="str">
        <f>_xlfn.XLOOKUP(_aliassen[[#This Row],[standaard functie]],_stdfunctietabel[Standaardfunctie],_stdfunctietabel[standaardafdeling],,0)</f>
        <v>11 service montage</v>
      </c>
    </row>
    <row r="3973" spans="30:33">
      <c r="AD3973" t="s">
        <v>81</v>
      </c>
      <c r="AE3973" t="s">
        <v>3713</v>
      </c>
      <c r="AG3973" t="str">
        <f>_xlfn.XLOOKUP(_aliassen[[#This Row],[standaard functie]],_stdfunctietabel[Standaardfunctie],_stdfunctietabel[standaardafdeling],,0)</f>
        <v>11 service montage</v>
      </c>
    </row>
    <row r="3974" spans="30:33">
      <c r="AD3974" t="s">
        <v>158</v>
      </c>
      <c r="AE3974" t="s">
        <v>3714</v>
      </c>
      <c r="AG3974" t="str">
        <f>_xlfn.XLOOKUP(_aliassen[[#This Row],[standaard functie]],_stdfunctietabel[Standaardfunctie],_stdfunctietabel[standaardafdeling],,0)</f>
        <v>24 werkvoorbereiding</v>
      </c>
    </row>
    <row r="3975" spans="30:33">
      <c r="AD3975" t="s">
        <v>158</v>
      </c>
      <c r="AE3975" t="s">
        <v>3715</v>
      </c>
      <c r="AG3975" t="str">
        <f>_xlfn.XLOOKUP(_aliassen[[#This Row],[standaard functie]],_stdfunctietabel[Standaardfunctie],_stdfunctietabel[standaardafdeling],,0)</f>
        <v>24 werkvoorbereiding</v>
      </c>
    </row>
    <row r="3976" spans="30:33">
      <c r="AD3976" t="s">
        <v>74</v>
      </c>
      <c r="AE3976" t="s">
        <v>3716</v>
      </c>
      <c r="AG3976" t="str">
        <f>_xlfn.XLOOKUP(_aliassen[[#This Row],[standaard functie]],_stdfunctietabel[Standaardfunctie],_stdfunctietabel[standaardafdeling],,0)</f>
        <v>11 service montage</v>
      </c>
    </row>
    <row r="3977" spans="30:33">
      <c r="AD3977" t="s">
        <v>74</v>
      </c>
      <c r="AE3977" t="s">
        <v>3717</v>
      </c>
      <c r="AG3977" t="str">
        <f>_xlfn.XLOOKUP(_aliassen[[#This Row],[standaard functie]],_stdfunctietabel[Standaardfunctie],_stdfunctietabel[standaardafdeling],,0)</f>
        <v>11 service montage</v>
      </c>
    </row>
    <row r="3978" spans="30:33">
      <c r="AD3978" t="s">
        <v>81</v>
      </c>
      <c r="AE3978" t="s">
        <v>3718</v>
      </c>
      <c r="AG3978" t="str">
        <f>_xlfn.XLOOKUP(_aliassen[[#This Row],[standaard functie]],_stdfunctietabel[Standaardfunctie],_stdfunctietabel[standaardafdeling],,0)</f>
        <v>11 service montage</v>
      </c>
    </row>
    <row r="3979" spans="30:33">
      <c r="AD3979" t="s">
        <v>81</v>
      </c>
      <c r="AE3979" t="s">
        <v>3719</v>
      </c>
      <c r="AG3979" t="str">
        <f>_xlfn.XLOOKUP(_aliassen[[#This Row],[standaard functie]],_stdfunctietabel[Standaardfunctie],_stdfunctietabel[standaardafdeling],,0)</f>
        <v>11 service montage</v>
      </c>
    </row>
    <row r="3980" spans="30:33">
      <c r="AD3980" t="s">
        <v>81</v>
      </c>
      <c r="AE3980" t="s">
        <v>3720</v>
      </c>
      <c r="AG3980" t="str">
        <f>_xlfn.XLOOKUP(_aliassen[[#This Row],[standaard functie]],_stdfunctietabel[Standaardfunctie],_stdfunctietabel[standaardafdeling],,0)</f>
        <v>11 service montage</v>
      </c>
    </row>
    <row r="3981" spans="30:33">
      <c r="AD3981" t="s">
        <v>81</v>
      </c>
      <c r="AE3981" t="s">
        <v>3721</v>
      </c>
      <c r="AG3981" t="str">
        <f>_xlfn.XLOOKUP(_aliassen[[#This Row],[standaard functie]],_stdfunctietabel[Standaardfunctie],_stdfunctietabel[standaardafdeling],,0)</f>
        <v>11 service montage</v>
      </c>
    </row>
    <row r="3982" spans="30:33">
      <c r="AD3982" t="s">
        <v>276</v>
      </c>
      <c r="AE3982" t="s">
        <v>3722</v>
      </c>
      <c r="AG3982">
        <f>_xlfn.XLOOKUP(_aliassen[[#This Row],[standaard functie]],_stdfunctietabel[Standaardfunctie],_stdfunctietabel[standaardafdeling],,0)</f>
        <v>0</v>
      </c>
    </row>
    <row r="3983" spans="30:33">
      <c r="AD3983" t="s">
        <v>143</v>
      </c>
      <c r="AE3983" t="s">
        <v>3723</v>
      </c>
      <c r="AG3983" t="str">
        <f>_xlfn.XLOOKUP(_aliassen[[#This Row],[standaard functie]],_stdfunctietabel[Standaardfunctie],_stdfunctietabel[standaardafdeling],,0)</f>
        <v>23 engineering</v>
      </c>
    </row>
    <row r="3984" spans="30:33">
      <c r="AD3984" t="s">
        <v>143</v>
      </c>
      <c r="AE3984" t="s">
        <v>3724</v>
      </c>
      <c r="AG3984" t="str">
        <f>_xlfn.XLOOKUP(_aliassen[[#This Row],[standaard functie]],_stdfunctietabel[Standaardfunctie],_stdfunctietabel[standaardafdeling],,0)</f>
        <v>23 engineering</v>
      </c>
    </row>
    <row r="3985" spans="30:33">
      <c r="AD3985" t="s">
        <v>143</v>
      </c>
      <c r="AE3985" t="s">
        <v>3725</v>
      </c>
      <c r="AG3985" t="str">
        <f>_xlfn.XLOOKUP(_aliassen[[#This Row],[standaard functie]],_stdfunctietabel[Standaardfunctie],_stdfunctietabel[standaardafdeling],,0)</f>
        <v>23 engineering</v>
      </c>
    </row>
    <row r="3986" spans="30:33">
      <c r="AD3986" t="s">
        <v>86</v>
      </c>
      <c r="AE3986" t="s">
        <v>3726</v>
      </c>
      <c r="AG3986" t="str">
        <f>_xlfn.XLOOKUP(_aliassen[[#This Row],[standaard functie]],_stdfunctietabel[Standaardfunctie],_stdfunctietabel[standaardafdeling],,0)</f>
        <v>11 service montage</v>
      </c>
    </row>
    <row r="3987" spans="30:33">
      <c r="AD3987" t="s">
        <v>145</v>
      </c>
      <c r="AE3987" t="s">
        <v>3727</v>
      </c>
      <c r="AG3987" t="str">
        <f>_xlfn.XLOOKUP(_aliassen[[#This Row],[standaard functie]],_stdfunctietabel[Standaardfunctie],_stdfunctietabel[standaardafdeling],,0)</f>
        <v>23 engineering</v>
      </c>
    </row>
    <row r="3988" spans="30:33">
      <c r="AD3988" t="s">
        <v>86</v>
      </c>
      <c r="AE3988" t="s">
        <v>3728</v>
      </c>
      <c r="AG3988" t="str">
        <f>_xlfn.XLOOKUP(_aliassen[[#This Row],[standaard functie]],_stdfunctietabel[Standaardfunctie],_stdfunctietabel[standaardafdeling],,0)</f>
        <v>11 service montage</v>
      </c>
    </row>
    <row r="3989" spans="30:33">
      <c r="AD3989" t="s">
        <v>145</v>
      </c>
      <c r="AE3989" t="s">
        <v>3729</v>
      </c>
      <c r="AG3989" t="str">
        <f>_xlfn.XLOOKUP(_aliassen[[#This Row],[standaard functie]],_stdfunctietabel[Standaardfunctie],_stdfunctietabel[standaardafdeling],,0)</f>
        <v>23 engineering</v>
      </c>
    </row>
    <row r="3990" spans="30:33">
      <c r="AD3990" t="s">
        <v>59</v>
      </c>
      <c r="AE3990" t="s">
        <v>3730</v>
      </c>
      <c r="AG3990" t="str">
        <f>_xlfn.XLOOKUP(_aliassen[[#This Row],[standaard functie]],_stdfunctietabel[Standaardfunctie],_stdfunctietabel[standaardafdeling],,0)</f>
        <v>10 montage</v>
      </c>
    </row>
    <row r="3991" spans="30:33">
      <c r="AD3991" t="s">
        <v>118</v>
      </c>
      <c r="AE3991" t="s">
        <v>3731</v>
      </c>
      <c r="AG3991" t="str">
        <f>_xlfn.XLOOKUP(_aliassen[[#This Row],[standaard functie]],_stdfunctietabel[Standaardfunctie],_stdfunctietabel[standaardafdeling],,0)</f>
        <v>23 engineering</v>
      </c>
    </row>
    <row r="3992" spans="30:33">
      <c r="AD3992" t="s">
        <v>143</v>
      </c>
      <c r="AE3992" t="s">
        <v>3732</v>
      </c>
      <c r="AG3992" t="str">
        <f>_xlfn.XLOOKUP(_aliassen[[#This Row],[standaard functie]],_stdfunctietabel[Standaardfunctie],_stdfunctietabel[standaardafdeling],,0)</f>
        <v>23 engineering</v>
      </c>
    </row>
    <row r="3993" spans="30:33">
      <c r="AD3993" t="s">
        <v>318</v>
      </c>
      <c r="AE3993" t="s">
        <v>3733</v>
      </c>
      <c r="AG3993" t="str">
        <f>_xlfn.XLOOKUP(_aliassen[[#This Row],[standaard functie]],_stdfunctietabel[Standaardfunctie],_stdfunctietabel[standaardafdeling],,0)</f>
        <v>31 directie</v>
      </c>
    </row>
    <row r="3994" spans="30:33">
      <c r="AD3994" t="s">
        <v>193</v>
      </c>
      <c r="AE3994" t="s">
        <v>3734</v>
      </c>
      <c r="AG3994" t="str">
        <f>_xlfn.XLOOKUP(_aliassen[[#This Row],[standaard functie]],_stdfunctietabel[Standaardfunctie],_stdfunctietabel[standaardafdeling],,0)</f>
        <v>27 projectleiding</v>
      </c>
    </row>
    <row r="3995" spans="30:33">
      <c r="AD3995" t="s">
        <v>193</v>
      </c>
      <c r="AE3995" t="s">
        <v>3735</v>
      </c>
      <c r="AG3995" t="str">
        <f>_xlfn.XLOOKUP(_aliassen[[#This Row],[standaard functie]],_stdfunctietabel[Standaardfunctie],_stdfunctietabel[standaardafdeling],,0)</f>
        <v>27 projectleiding</v>
      </c>
    </row>
    <row r="3996" spans="30:33">
      <c r="AD3996" t="s">
        <v>193</v>
      </c>
      <c r="AE3996" t="s">
        <v>3736</v>
      </c>
      <c r="AG3996" t="str">
        <f>_xlfn.XLOOKUP(_aliassen[[#This Row],[standaard functie]],_stdfunctietabel[Standaardfunctie],_stdfunctietabel[standaardafdeling],,0)</f>
        <v>27 projectleiding</v>
      </c>
    </row>
    <row r="3997" spans="30:33">
      <c r="AD3997" t="s">
        <v>143</v>
      </c>
      <c r="AE3997" t="s">
        <v>3737</v>
      </c>
      <c r="AG3997" t="str">
        <f>_xlfn.XLOOKUP(_aliassen[[#This Row],[standaard functie]],_stdfunctietabel[Standaardfunctie],_stdfunctietabel[standaardafdeling],,0)</f>
        <v>23 engineering</v>
      </c>
    </row>
    <row r="3998" spans="30:33">
      <c r="AD3998" t="s">
        <v>139</v>
      </c>
      <c r="AE3998" t="s">
        <v>3738</v>
      </c>
      <c r="AG3998" t="str">
        <f>_xlfn.XLOOKUP(_aliassen[[#This Row],[standaard functie]],_stdfunctietabel[Standaardfunctie],_stdfunctietabel[standaardafdeling],,0)</f>
        <v>23 engineering</v>
      </c>
    </row>
    <row r="3999" spans="30:33">
      <c r="AD3999" t="s">
        <v>334</v>
      </c>
      <c r="AE3999" t="s">
        <v>3738</v>
      </c>
      <c r="AG3999" t="str">
        <f>_xlfn.XLOOKUP(_aliassen[[#This Row],[standaard functie]],_stdfunctietabel[Standaardfunctie],_stdfunctietabel[standaardafdeling],,0)</f>
        <v>35 ict</v>
      </c>
    </row>
    <row r="4000" spans="30:33">
      <c r="AD4000" t="s">
        <v>118</v>
      </c>
      <c r="AE4000" t="s">
        <v>3739</v>
      </c>
      <c r="AG4000" t="str">
        <f>_xlfn.XLOOKUP(_aliassen[[#This Row],[standaard functie]],_stdfunctietabel[Standaardfunctie],_stdfunctietabel[standaardafdeling],,0)</f>
        <v>23 engineering</v>
      </c>
    </row>
    <row r="4001" spans="30:33">
      <c r="AD4001" t="s">
        <v>118</v>
      </c>
      <c r="AE4001" t="s">
        <v>3740</v>
      </c>
      <c r="AG4001" t="str">
        <f>_xlfn.XLOOKUP(_aliassen[[#This Row],[standaard functie]],_stdfunctietabel[Standaardfunctie],_stdfunctietabel[standaardafdeling],,0)</f>
        <v>23 engineering</v>
      </c>
    </row>
    <row r="4002" spans="30:33">
      <c r="AD4002" t="s">
        <v>168</v>
      </c>
      <c r="AE4002" t="s">
        <v>3741</v>
      </c>
      <c r="AG4002" t="str">
        <f>_xlfn.XLOOKUP(_aliassen[[#This Row],[standaard functie]],_stdfunctietabel[Standaardfunctie],_stdfunctietabel[standaardafdeling],,0)</f>
        <v>25 inkoop</v>
      </c>
    </row>
    <row r="4003" spans="30:33">
      <c r="AD4003" t="s">
        <v>81</v>
      </c>
      <c r="AE4003" t="s">
        <v>3742</v>
      </c>
      <c r="AG4003" t="str">
        <f>_xlfn.XLOOKUP(_aliassen[[#This Row],[standaard functie]],_stdfunctietabel[Standaardfunctie],_stdfunctietabel[standaardafdeling],,0)</f>
        <v>11 service montage</v>
      </c>
    </row>
    <row r="4004" spans="30:33">
      <c r="AD4004" t="s">
        <v>81</v>
      </c>
      <c r="AE4004" t="s">
        <v>3743</v>
      </c>
      <c r="AG4004" t="str">
        <f>_xlfn.XLOOKUP(_aliassen[[#This Row],[standaard functie]],_stdfunctietabel[Standaardfunctie],_stdfunctietabel[standaardafdeling],,0)</f>
        <v>11 service montage</v>
      </c>
    </row>
    <row r="4005" spans="30:33">
      <c r="AD4005" t="s">
        <v>81</v>
      </c>
      <c r="AE4005" t="s">
        <v>3744</v>
      </c>
      <c r="AG4005" t="str">
        <f>_xlfn.XLOOKUP(_aliassen[[#This Row],[standaard functie]],_stdfunctietabel[Standaardfunctie],_stdfunctietabel[standaardafdeling],,0)</f>
        <v>11 service montage</v>
      </c>
    </row>
    <row r="4006" spans="30:33">
      <c r="AD4006" t="s">
        <v>81</v>
      </c>
      <c r="AE4006" t="s">
        <v>3745</v>
      </c>
      <c r="AG4006" t="str">
        <f>_xlfn.XLOOKUP(_aliassen[[#This Row],[standaard functie]],_stdfunctietabel[Standaardfunctie],_stdfunctietabel[standaardafdeling],,0)</f>
        <v>11 service montage</v>
      </c>
    </row>
    <row r="4007" spans="30:33">
      <c r="AD4007" t="s">
        <v>151</v>
      </c>
      <c r="AE4007" t="s">
        <v>3746</v>
      </c>
      <c r="AG4007" t="str">
        <f>_xlfn.XLOOKUP(_aliassen[[#This Row],[standaard functie]],_stdfunctietabel[Standaardfunctie],_stdfunctietabel[standaardafdeling],,0)</f>
        <v>24 werkvoorbereiding</v>
      </c>
    </row>
    <row r="4008" spans="30:33">
      <c r="AD4008" t="s">
        <v>135</v>
      </c>
      <c r="AE4008" t="s">
        <v>3747</v>
      </c>
      <c r="AG4008" t="str">
        <f>_xlfn.XLOOKUP(_aliassen[[#This Row],[standaard functie]],_stdfunctietabel[Standaardfunctie],_stdfunctietabel[standaardafdeling],,0)</f>
        <v>23 engineering</v>
      </c>
    </row>
    <row r="4009" spans="30:33">
      <c r="AD4009" t="s">
        <v>205</v>
      </c>
      <c r="AE4009" t="s">
        <v>3748</v>
      </c>
      <c r="AG4009" t="str">
        <f>_xlfn.XLOOKUP(_aliassen[[#This Row],[standaard functie]],_stdfunctietabel[Standaardfunctie],_stdfunctietabel[standaardafdeling],,0)</f>
        <v>27 projectleiding</v>
      </c>
    </row>
    <row r="4010" spans="30:33">
      <c r="AD4010" t="s">
        <v>59</v>
      </c>
      <c r="AE4010" t="s">
        <v>3749</v>
      </c>
      <c r="AG4010" t="str">
        <f>_xlfn.XLOOKUP(_aliassen[[#This Row],[standaard functie]],_stdfunctietabel[Standaardfunctie],_stdfunctietabel[standaardafdeling],,0)</f>
        <v>10 montage</v>
      </c>
    </row>
    <row r="4011" spans="30:33">
      <c r="AD4011" t="s">
        <v>281</v>
      </c>
      <c r="AE4011" t="s">
        <v>3749</v>
      </c>
      <c r="AG4011">
        <f>_xlfn.XLOOKUP(_aliassen[[#This Row],[standaard functie]],_stdfunctietabel[Standaardfunctie],_stdfunctietabel[standaardafdeling],,0)</f>
        <v>0</v>
      </c>
    </row>
    <row r="4012" spans="30:33">
      <c r="AD4012" t="s">
        <v>126</v>
      </c>
      <c r="AE4012" t="s">
        <v>3749</v>
      </c>
      <c r="AG4012" t="str">
        <f>_xlfn.XLOOKUP(_aliassen[[#This Row],[standaard functie]],_stdfunctietabel[Standaardfunctie],_stdfunctietabel[standaardafdeling],,0)</f>
        <v>23 engineering</v>
      </c>
    </row>
    <row r="4013" spans="30:33">
      <c r="AD4013" t="s">
        <v>59</v>
      </c>
      <c r="AE4013" t="s">
        <v>3750</v>
      </c>
      <c r="AG4013" t="str">
        <f>_xlfn.XLOOKUP(_aliassen[[#This Row],[standaard functie]],_stdfunctietabel[Standaardfunctie],_stdfunctietabel[standaardafdeling],,0)</f>
        <v>10 montage</v>
      </c>
    </row>
    <row r="4014" spans="30:33">
      <c r="AD4014" t="s">
        <v>59</v>
      </c>
      <c r="AE4014" t="s">
        <v>3751</v>
      </c>
      <c r="AG4014" t="str">
        <f>_xlfn.XLOOKUP(_aliassen[[#This Row],[standaard functie]],_stdfunctietabel[Standaardfunctie],_stdfunctietabel[standaardafdeling],,0)</f>
        <v>10 montage</v>
      </c>
    </row>
    <row r="4015" spans="30:33">
      <c r="AD4015" t="s">
        <v>147</v>
      </c>
      <c r="AE4015" t="s">
        <v>3752</v>
      </c>
      <c r="AG4015" t="str">
        <f>_xlfn.XLOOKUP(_aliassen[[#This Row],[standaard functie]],_stdfunctietabel[Standaardfunctie],_stdfunctietabel[standaardafdeling],,0)</f>
        <v>24 werkvoorbereiding</v>
      </c>
    </row>
    <row r="4016" spans="30:33">
      <c r="AD4016" t="s">
        <v>147</v>
      </c>
      <c r="AE4016" t="s">
        <v>3753</v>
      </c>
      <c r="AG4016" t="str">
        <f>_xlfn.XLOOKUP(_aliassen[[#This Row],[standaard functie]],_stdfunctietabel[Standaardfunctie],_stdfunctietabel[standaardafdeling],,0)</f>
        <v>24 werkvoorbereiding</v>
      </c>
    </row>
    <row r="4017" spans="30:33">
      <c r="AD4017" t="s">
        <v>110</v>
      </c>
      <c r="AE4017" t="s">
        <v>3754</v>
      </c>
      <c r="AG4017" t="str">
        <f>_xlfn.XLOOKUP(_aliassen[[#This Row],[standaard functie]],_stdfunctietabel[Standaardfunctie],_stdfunctietabel[standaardafdeling],,0)</f>
        <v>22 calculatie</v>
      </c>
    </row>
    <row r="4018" spans="30:33">
      <c r="AD4018" t="s">
        <v>276</v>
      </c>
      <c r="AE4018" t="s">
        <v>3755</v>
      </c>
      <c r="AG4018">
        <f>_xlfn.XLOOKUP(_aliassen[[#This Row],[standaard functie]],_stdfunctietabel[Standaardfunctie],_stdfunctietabel[standaardafdeling],,0)</f>
        <v>0</v>
      </c>
    </row>
    <row r="4019" spans="30:33">
      <c r="AD4019" t="s">
        <v>118</v>
      </c>
      <c r="AE4019" t="s">
        <v>3756</v>
      </c>
      <c r="AG4019" t="str">
        <f>_xlfn.XLOOKUP(_aliassen[[#This Row],[standaard functie]],_stdfunctietabel[Standaardfunctie],_stdfunctietabel[standaardafdeling],,0)</f>
        <v>23 engineering</v>
      </c>
    </row>
    <row r="4020" spans="30:33">
      <c r="AD4020" t="s">
        <v>193</v>
      </c>
      <c r="AE4020" t="s">
        <v>3757</v>
      </c>
      <c r="AG4020" t="str">
        <f>_xlfn.XLOOKUP(_aliassen[[#This Row],[standaard functie]],_stdfunctietabel[Standaardfunctie],_stdfunctietabel[standaardafdeling],,0)</f>
        <v>27 projectleiding</v>
      </c>
    </row>
    <row r="4021" spans="30:33">
      <c r="AD4021" t="s">
        <v>296</v>
      </c>
      <c r="AE4021" t="s">
        <v>3758</v>
      </c>
      <c r="AG4021" t="str">
        <f>_xlfn.XLOOKUP(_aliassen[[#This Row],[standaard functie]],_stdfunctietabel[Standaardfunctie],_stdfunctietabel[standaardafdeling],,0)</f>
        <v>32 financial Control</v>
      </c>
    </row>
    <row r="4022" spans="30:33">
      <c r="AD4022" t="s">
        <v>324</v>
      </c>
      <c r="AE4022" t="s">
        <v>3759</v>
      </c>
      <c r="AG4022" t="str">
        <f>_xlfn.XLOOKUP(_aliassen[[#This Row],[standaard functie]],_stdfunctietabel[Standaardfunctie],_stdfunctietabel[standaardafdeling],,0)</f>
        <v>33 KAM</v>
      </c>
    </row>
    <row r="4023" spans="30:33">
      <c r="AD4023" t="s">
        <v>95</v>
      </c>
      <c r="AE4023" t="s">
        <v>3760</v>
      </c>
      <c r="AG4023" t="str">
        <f>_xlfn.XLOOKUP(_aliassen[[#This Row],[standaard functie]],_stdfunctietabel[Standaardfunctie],_stdfunctietabel[standaardafdeling],,0)</f>
        <v xml:space="preserve">21 verkoop </v>
      </c>
    </row>
    <row r="4024" spans="30:33">
      <c r="AD4024" t="s">
        <v>61</v>
      </c>
      <c r="AE4024" t="s">
        <v>3761</v>
      </c>
      <c r="AG4024" t="str">
        <f>_xlfn.XLOOKUP(_aliassen[[#This Row],[standaard functie]],_stdfunctietabel[Standaardfunctie],_stdfunctietabel[standaardafdeling],,0)</f>
        <v>10 montage</v>
      </c>
    </row>
    <row r="4025" spans="30:33">
      <c r="AD4025" t="s">
        <v>61</v>
      </c>
      <c r="AE4025" t="s">
        <v>3762</v>
      </c>
      <c r="AG4025" t="str">
        <f>_xlfn.XLOOKUP(_aliassen[[#This Row],[standaard functie]],_stdfunctietabel[Standaardfunctie],_stdfunctietabel[standaardafdeling],,0)</f>
        <v>10 montage</v>
      </c>
    </row>
    <row r="4026" spans="30:33">
      <c r="AD4026" t="s">
        <v>61</v>
      </c>
      <c r="AE4026" t="s">
        <v>3763</v>
      </c>
      <c r="AG4026" t="str">
        <f>_xlfn.XLOOKUP(_aliassen[[#This Row],[standaard functie]],_stdfunctietabel[Standaardfunctie],_stdfunctietabel[standaardafdeling],,0)</f>
        <v>10 montage</v>
      </c>
    </row>
    <row r="4027" spans="30:33">
      <c r="AD4027" t="s">
        <v>181</v>
      </c>
      <c r="AE4027" t="s">
        <v>3764</v>
      </c>
      <c r="AG4027" t="str">
        <f>_xlfn.XLOOKUP(_aliassen[[#This Row],[standaard functie]],_stdfunctietabel[Standaardfunctie],_stdfunctietabel[standaardafdeling],,0)</f>
        <v>26 magazijn</v>
      </c>
    </row>
    <row r="4028" spans="30:33">
      <c r="AD4028" t="s">
        <v>281</v>
      </c>
      <c r="AE4028" t="s">
        <v>3765</v>
      </c>
      <c r="AG4028">
        <f>_xlfn.XLOOKUP(_aliassen[[#This Row],[standaard functie]],_stdfunctietabel[Standaardfunctie],_stdfunctietabel[standaardafdeling],,0)</f>
        <v>0</v>
      </c>
    </row>
    <row r="4029" spans="30:33">
      <c r="AD4029" t="s">
        <v>156</v>
      </c>
      <c r="AE4029" t="s">
        <v>156</v>
      </c>
      <c r="AG4029" t="str">
        <f>_xlfn.XLOOKUP(_aliassen[[#This Row],[standaard functie]],_stdfunctietabel[Standaardfunctie],_stdfunctietabel[standaardafdeling],,0)</f>
        <v>24 werkvoorbereiding</v>
      </c>
    </row>
    <row r="4030" spans="30:33">
      <c r="AD4030" t="s">
        <v>151</v>
      </c>
      <c r="AE4030" t="s">
        <v>156</v>
      </c>
      <c r="AG4030" t="str">
        <f>_xlfn.XLOOKUP(_aliassen[[#This Row],[standaard functie]],_stdfunctietabel[Standaardfunctie],_stdfunctietabel[standaardafdeling],,0)</f>
        <v>24 werkvoorbereiding</v>
      </c>
    </row>
    <row r="4031" spans="30:33">
      <c r="AD4031" t="s">
        <v>156</v>
      </c>
      <c r="AE4031" t="s">
        <v>3766</v>
      </c>
      <c r="AG4031" t="str">
        <f>_xlfn.XLOOKUP(_aliassen[[#This Row],[standaard functie]],_stdfunctietabel[Standaardfunctie],_stdfunctietabel[standaardafdeling],,0)</f>
        <v>24 werkvoorbereiding</v>
      </c>
    </row>
    <row r="4032" spans="30:33">
      <c r="AD4032" t="s">
        <v>151</v>
      </c>
      <c r="AE4032" t="s">
        <v>3766</v>
      </c>
      <c r="AG4032" t="str">
        <f>_xlfn.XLOOKUP(_aliassen[[#This Row],[standaard functie]],_stdfunctietabel[Standaardfunctie],_stdfunctietabel[standaardafdeling],,0)</f>
        <v>24 werkvoorbereiding</v>
      </c>
    </row>
    <row r="4033" spans="30:33">
      <c r="AD4033" t="s">
        <v>156</v>
      </c>
      <c r="AE4033" t="s">
        <v>3767</v>
      </c>
      <c r="AG4033" t="str">
        <f>_xlfn.XLOOKUP(_aliassen[[#This Row],[standaard functie]],_stdfunctietabel[Standaardfunctie],_stdfunctietabel[standaardafdeling],,0)</f>
        <v>24 werkvoorbereiding</v>
      </c>
    </row>
    <row r="4034" spans="30:33">
      <c r="AD4034" t="s">
        <v>74</v>
      </c>
      <c r="AE4034" t="s">
        <v>3768</v>
      </c>
      <c r="AG4034" t="str">
        <f>_xlfn.XLOOKUP(_aliassen[[#This Row],[standaard functie]],_stdfunctietabel[Standaardfunctie],_stdfunctietabel[standaardafdeling],,0)</f>
        <v>11 service montage</v>
      </c>
    </row>
    <row r="4035" spans="30:33">
      <c r="AD4035" t="s">
        <v>74</v>
      </c>
      <c r="AE4035" t="s">
        <v>3769</v>
      </c>
      <c r="AG4035" t="str">
        <f>_xlfn.XLOOKUP(_aliassen[[#This Row],[standaard functie]],_stdfunctietabel[Standaardfunctie],_stdfunctietabel[standaardafdeling],,0)</f>
        <v>11 service montage</v>
      </c>
    </row>
    <row r="4036" spans="30:33">
      <c r="AD4036" t="s">
        <v>151</v>
      </c>
      <c r="AE4036" t="s">
        <v>3770</v>
      </c>
      <c r="AG4036" t="str">
        <f>_xlfn.XLOOKUP(_aliassen[[#This Row],[standaard functie]],_stdfunctietabel[Standaardfunctie],_stdfunctietabel[standaardafdeling],,0)</f>
        <v>24 werkvoorbereiding</v>
      </c>
    </row>
    <row r="4037" spans="30:33">
      <c r="AD4037" t="s">
        <v>158</v>
      </c>
      <c r="AE4037" t="s">
        <v>3771</v>
      </c>
      <c r="AG4037" t="str">
        <f>_xlfn.XLOOKUP(_aliassen[[#This Row],[standaard functie]],_stdfunctietabel[Standaardfunctie],_stdfunctietabel[standaardafdeling],,0)</f>
        <v>24 werkvoorbereiding</v>
      </c>
    </row>
    <row r="4038" spans="30:33">
      <c r="AD4038" t="s">
        <v>158</v>
      </c>
      <c r="AE4038" t="s">
        <v>3772</v>
      </c>
      <c r="AG4038" t="str">
        <f>_xlfn.XLOOKUP(_aliassen[[#This Row],[standaard functie]],_stdfunctietabel[Standaardfunctie],_stdfunctietabel[standaardafdeling],,0)</f>
        <v>24 werkvoorbereiding</v>
      </c>
    </row>
    <row r="4039" spans="30:33">
      <c r="AD4039" t="s">
        <v>158</v>
      </c>
      <c r="AE4039" t="s">
        <v>3773</v>
      </c>
      <c r="AG4039" t="str">
        <f>_xlfn.XLOOKUP(_aliassen[[#This Row],[standaard functie]],_stdfunctietabel[Standaardfunctie],_stdfunctietabel[standaardafdeling],,0)</f>
        <v>24 werkvoorbereiding</v>
      </c>
    </row>
    <row r="4040" spans="30:33">
      <c r="AD4040" t="s">
        <v>158</v>
      </c>
      <c r="AE4040" t="s">
        <v>3774</v>
      </c>
      <c r="AG4040" t="str">
        <f>_xlfn.XLOOKUP(_aliassen[[#This Row],[standaard functie]],_stdfunctietabel[Standaardfunctie],_stdfunctietabel[standaardafdeling],,0)</f>
        <v>24 werkvoorbereiding</v>
      </c>
    </row>
    <row r="4041" spans="30:33">
      <c r="AD4041" t="s">
        <v>158</v>
      </c>
      <c r="AE4041" t="s">
        <v>3775</v>
      </c>
      <c r="AG4041" t="str">
        <f>_xlfn.XLOOKUP(_aliassen[[#This Row],[standaard functie]],_stdfunctietabel[Standaardfunctie],_stdfunctietabel[standaardafdeling],,0)</f>
        <v>24 werkvoorbereiding</v>
      </c>
    </row>
    <row r="4042" spans="30:33">
      <c r="AD4042" t="s">
        <v>158</v>
      </c>
      <c r="AE4042" t="s">
        <v>3776</v>
      </c>
      <c r="AG4042" t="str">
        <f>_xlfn.XLOOKUP(_aliassen[[#This Row],[standaard functie]],_stdfunctietabel[Standaardfunctie],_stdfunctietabel[standaardafdeling],,0)</f>
        <v>24 werkvoorbereiding</v>
      </c>
    </row>
    <row r="4043" spans="30:33">
      <c r="AD4043" t="s">
        <v>158</v>
      </c>
      <c r="AE4043" t="s">
        <v>3777</v>
      </c>
      <c r="AG4043" t="str">
        <f>_xlfn.XLOOKUP(_aliassen[[#This Row],[standaard functie]],_stdfunctietabel[Standaardfunctie],_stdfunctietabel[standaardafdeling],,0)</f>
        <v>24 werkvoorbereiding</v>
      </c>
    </row>
    <row r="4044" spans="30:33">
      <c r="AD4044" t="s">
        <v>118</v>
      </c>
      <c r="AE4044" t="s">
        <v>3778</v>
      </c>
      <c r="AG4044" t="str">
        <f>_xlfn.XLOOKUP(_aliassen[[#This Row],[standaard functie]],_stdfunctietabel[Standaardfunctie],_stdfunctietabel[standaardafdeling],,0)</f>
        <v>23 engineering</v>
      </c>
    </row>
    <row r="4045" spans="30:33">
      <c r="AD4045" t="s">
        <v>158</v>
      </c>
      <c r="AE4045" t="s">
        <v>3779</v>
      </c>
      <c r="AG4045" t="str">
        <f>_xlfn.XLOOKUP(_aliassen[[#This Row],[standaard functie]],_stdfunctietabel[Standaardfunctie],_stdfunctietabel[standaardafdeling],,0)</f>
        <v>24 werkvoorbereiding</v>
      </c>
    </row>
    <row r="4046" spans="30:33">
      <c r="AD4046" t="s">
        <v>158</v>
      </c>
      <c r="AE4046" t="s">
        <v>3780</v>
      </c>
      <c r="AG4046" t="str">
        <f>_xlfn.XLOOKUP(_aliassen[[#This Row],[standaard functie]],_stdfunctietabel[Standaardfunctie],_stdfunctietabel[standaardafdeling],,0)</f>
        <v>24 werkvoorbereiding</v>
      </c>
    </row>
    <row r="4047" spans="30:33">
      <c r="AD4047" t="s">
        <v>158</v>
      </c>
      <c r="AE4047" t="s">
        <v>3781</v>
      </c>
      <c r="AG4047" t="str">
        <f>_xlfn.XLOOKUP(_aliassen[[#This Row],[standaard functie]],_stdfunctietabel[Standaardfunctie],_stdfunctietabel[standaardafdeling],,0)</f>
        <v>24 werkvoorbereiding</v>
      </c>
    </row>
    <row r="4048" spans="30:33">
      <c r="AD4048" t="s">
        <v>158</v>
      </c>
      <c r="AE4048" t="s">
        <v>3782</v>
      </c>
      <c r="AG4048" t="str">
        <f>_xlfn.XLOOKUP(_aliassen[[#This Row],[standaard functie]],_stdfunctietabel[Standaardfunctie],_stdfunctietabel[standaardafdeling],,0)</f>
        <v>24 werkvoorbereiding</v>
      </c>
    </row>
    <row r="4049" spans="30:33">
      <c r="AD4049" t="s">
        <v>158</v>
      </c>
      <c r="AE4049" t="s">
        <v>3783</v>
      </c>
      <c r="AG4049" t="str">
        <f>_xlfn.XLOOKUP(_aliassen[[#This Row],[standaard functie]],_stdfunctietabel[Standaardfunctie],_stdfunctietabel[standaardafdeling],,0)</f>
        <v>24 werkvoorbereiding</v>
      </c>
    </row>
    <row r="4050" spans="30:33">
      <c r="AD4050" t="s">
        <v>158</v>
      </c>
      <c r="AE4050" t="s">
        <v>158</v>
      </c>
      <c r="AG4050" t="str">
        <f>_xlfn.XLOOKUP(_aliassen[[#This Row],[standaard functie]],_stdfunctietabel[Standaardfunctie],_stdfunctietabel[standaardafdeling],,0)</f>
        <v>24 werkvoorbereiding</v>
      </c>
    </row>
    <row r="4051" spans="30:33">
      <c r="AD4051" t="s">
        <v>81</v>
      </c>
      <c r="AE4051" t="s">
        <v>158</v>
      </c>
      <c r="AG4051" t="str">
        <f>_xlfn.XLOOKUP(_aliassen[[#This Row],[standaard functie]],_stdfunctietabel[Standaardfunctie],_stdfunctietabel[standaardafdeling],,0)</f>
        <v>11 service montage</v>
      </c>
    </row>
    <row r="4052" spans="30:33">
      <c r="AD4052" t="s">
        <v>210</v>
      </c>
      <c r="AE4052" t="s">
        <v>3784</v>
      </c>
      <c r="AG4052" t="str">
        <f>_xlfn.XLOOKUP(_aliassen[[#This Row],[standaard functie]],_stdfunctietabel[Standaardfunctie],_stdfunctietabel[standaardafdeling],,0)</f>
        <v>31 directie</v>
      </c>
    </row>
    <row r="4053" spans="30:33">
      <c r="AD4053" t="s">
        <v>158</v>
      </c>
      <c r="AE4053" t="s">
        <v>3784</v>
      </c>
      <c r="AG4053" t="str">
        <f>_xlfn.XLOOKUP(_aliassen[[#This Row],[standaard functie]],_stdfunctietabel[Standaardfunctie],_stdfunctietabel[standaardafdeling],,0)</f>
        <v>24 werkvoorbereiding</v>
      </c>
    </row>
    <row r="4054" spans="30:33">
      <c r="AD4054" t="s">
        <v>81</v>
      </c>
      <c r="AE4054" t="s">
        <v>3784</v>
      </c>
      <c r="AG4054" t="str">
        <f>_xlfn.XLOOKUP(_aliassen[[#This Row],[standaard functie]],_stdfunctietabel[Standaardfunctie],_stdfunctietabel[standaardafdeling],,0)</f>
        <v>11 service montage</v>
      </c>
    </row>
    <row r="4055" spans="30:33">
      <c r="AD4055" t="s">
        <v>158</v>
      </c>
      <c r="AE4055" t="s">
        <v>3785</v>
      </c>
      <c r="AG4055" t="str">
        <f>_xlfn.XLOOKUP(_aliassen[[#This Row],[standaard functie]],_stdfunctietabel[Standaardfunctie],_stdfunctietabel[standaardafdeling],,0)</f>
        <v>24 werkvoorbereiding</v>
      </c>
    </row>
    <row r="4056" spans="30:33">
      <c r="AD4056" t="s">
        <v>158</v>
      </c>
      <c r="AE4056" t="s">
        <v>3786</v>
      </c>
      <c r="AG4056" t="str">
        <f>_xlfn.XLOOKUP(_aliassen[[#This Row],[standaard functie]],_stdfunctietabel[Standaardfunctie],_stdfunctietabel[standaardafdeling],,0)</f>
        <v>24 werkvoorbereiding</v>
      </c>
    </row>
    <row r="4057" spans="30:33">
      <c r="AD4057" t="s">
        <v>158</v>
      </c>
      <c r="AE4057" t="s">
        <v>3787</v>
      </c>
      <c r="AG4057" t="str">
        <f>_xlfn.XLOOKUP(_aliassen[[#This Row],[standaard functie]],_stdfunctietabel[Standaardfunctie],_stdfunctietabel[standaardafdeling],,0)</f>
        <v>24 werkvoorbereiding</v>
      </c>
    </row>
    <row r="4058" spans="30:33">
      <c r="AD4058" t="s">
        <v>158</v>
      </c>
      <c r="AE4058" t="s">
        <v>3788</v>
      </c>
      <c r="AG4058" t="str">
        <f>_xlfn.XLOOKUP(_aliassen[[#This Row],[standaard functie]],_stdfunctietabel[Standaardfunctie],_stdfunctietabel[standaardafdeling],,0)</f>
        <v>24 werkvoorbereiding</v>
      </c>
    </row>
    <row r="4059" spans="30:33">
      <c r="AD4059" t="s">
        <v>158</v>
      </c>
      <c r="AE4059" t="s">
        <v>3789</v>
      </c>
      <c r="AG4059" t="str">
        <f>_xlfn.XLOOKUP(_aliassen[[#This Row],[standaard functie]],_stdfunctietabel[Standaardfunctie],_stdfunctietabel[standaardafdeling],,0)</f>
        <v>24 werkvoorbereiding</v>
      </c>
    </row>
    <row r="4060" spans="30:33">
      <c r="AD4060" t="s">
        <v>158</v>
      </c>
      <c r="AE4060" t="s">
        <v>3790</v>
      </c>
      <c r="AG4060" t="str">
        <f>_xlfn.XLOOKUP(_aliassen[[#This Row],[standaard functie]],_stdfunctietabel[Standaardfunctie],_stdfunctietabel[standaardafdeling],,0)</f>
        <v>24 werkvoorbereiding</v>
      </c>
    </row>
    <row r="4061" spans="30:33">
      <c r="AD4061" t="s">
        <v>158</v>
      </c>
      <c r="AE4061" t="s">
        <v>3791</v>
      </c>
      <c r="AG4061" t="str">
        <f>_xlfn.XLOOKUP(_aliassen[[#This Row],[standaard functie]],_stdfunctietabel[Standaardfunctie],_stdfunctietabel[standaardafdeling],,0)</f>
        <v>24 werkvoorbereiding</v>
      </c>
    </row>
    <row r="4062" spans="30:33">
      <c r="AD4062" t="s">
        <v>158</v>
      </c>
      <c r="AE4062" t="s">
        <v>3792</v>
      </c>
      <c r="AG4062" t="str">
        <f>_xlfn.XLOOKUP(_aliassen[[#This Row],[standaard functie]],_stdfunctietabel[Standaardfunctie],_stdfunctietabel[standaardafdeling],,0)</f>
        <v>24 werkvoorbereiding</v>
      </c>
    </row>
    <row r="4063" spans="30:33">
      <c r="AD4063" t="s">
        <v>143</v>
      </c>
      <c r="AE4063" t="s">
        <v>3793</v>
      </c>
      <c r="AG4063" t="str">
        <f>_xlfn.XLOOKUP(_aliassen[[#This Row],[standaard functie]],_stdfunctietabel[Standaardfunctie],_stdfunctietabel[standaardafdeling],,0)</f>
        <v>23 engineering</v>
      </c>
    </row>
    <row r="4064" spans="30:33">
      <c r="AD4064" t="s">
        <v>151</v>
      </c>
      <c r="AE4064" t="s">
        <v>3793</v>
      </c>
      <c r="AG4064" t="str">
        <f>_xlfn.XLOOKUP(_aliassen[[#This Row],[standaard functie]],_stdfunctietabel[Standaardfunctie],_stdfunctietabel[standaardafdeling],,0)</f>
        <v>24 werkvoorbereiding</v>
      </c>
    </row>
    <row r="4065" spans="30:33">
      <c r="AD4065" t="s">
        <v>158</v>
      </c>
      <c r="AE4065" t="s">
        <v>3794</v>
      </c>
      <c r="AG4065" t="str">
        <f>_xlfn.XLOOKUP(_aliassen[[#This Row],[standaard functie]],_stdfunctietabel[Standaardfunctie],_stdfunctietabel[standaardafdeling],,0)</f>
        <v>24 werkvoorbereiding</v>
      </c>
    </row>
    <row r="4066" spans="30:33">
      <c r="AD4066" t="s">
        <v>74</v>
      </c>
      <c r="AE4066" t="s">
        <v>3795</v>
      </c>
      <c r="AG4066" t="str">
        <f>_xlfn.XLOOKUP(_aliassen[[#This Row],[standaard functie]],_stdfunctietabel[Standaardfunctie],_stdfunctietabel[standaardafdeling],,0)</f>
        <v>11 service montage</v>
      </c>
    </row>
    <row r="4067" spans="30:33">
      <c r="AD4067" t="s">
        <v>118</v>
      </c>
      <c r="AE4067" t="s">
        <v>3796</v>
      </c>
      <c r="AG4067" t="str">
        <f>_xlfn.XLOOKUP(_aliassen[[#This Row],[standaard functie]],_stdfunctietabel[Standaardfunctie],_stdfunctietabel[standaardafdeling],,0)</f>
        <v>23 engineering</v>
      </c>
    </row>
    <row r="4068" spans="30:33">
      <c r="AD4068" t="s">
        <v>275</v>
      </c>
      <c r="AE4068" t="s">
        <v>3796</v>
      </c>
      <c r="AG4068" t="str">
        <f>_xlfn.XLOOKUP(_aliassen[[#This Row],[standaard functie]],_stdfunctietabel[Standaardfunctie],_stdfunctietabel[standaardafdeling],,0)</f>
        <v>11 service montage</v>
      </c>
    </row>
    <row r="4069" spans="30:33">
      <c r="AD4069" t="s">
        <v>86</v>
      </c>
      <c r="AE4069" t="s">
        <v>3796</v>
      </c>
      <c r="AG4069" t="str">
        <f>_xlfn.XLOOKUP(_aliassen[[#This Row],[standaard functie]],_stdfunctietabel[Standaardfunctie],_stdfunctietabel[standaardafdeling],,0)</f>
        <v>11 service montage</v>
      </c>
    </row>
    <row r="4070" spans="30:33">
      <c r="AD4070" t="s">
        <v>74</v>
      </c>
      <c r="AE4070" t="s">
        <v>3796</v>
      </c>
      <c r="AG4070" t="str">
        <f>_xlfn.XLOOKUP(_aliassen[[#This Row],[standaard functie]],_stdfunctietabel[Standaardfunctie],_stdfunctietabel[standaardafdeling],,0)</f>
        <v>11 service montage</v>
      </c>
    </row>
    <row r="4071" spans="30:33">
      <c r="AD4071" t="s">
        <v>81</v>
      </c>
      <c r="AE4071" t="s">
        <v>3796</v>
      </c>
      <c r="AG4071" t="str">
        <f>_xlfn.XLOOKUP(_aliassen[[#This Row],[standaard functie]],_stdfunctietabel[Standaardfunctie],_stdfunctietabel[standaardafdeling],,0)</f>
        <v>11 service montage</v>
      </c>
    </row>
    <row r="4072" spans="30:33">
      <c r="AD4072" t="s">
        <v>74</v>
      </c>
      <c r="AE4072" t="s">
        <v>3797</v>
      </c>
      <c r="AG4072" t="str">
        <f>_xlfn.XLOOKUP(_aliassen[[#This Row],[standaard functie]],_stdfunctietabel[Standaardfunctie],_stdfunctietabel[standaardafdeling],,0)</f>
        <v>11 service montage</v>
      </c>
    </row>
    <row r="4073" spans="30:33">
      <c r="AD4073" t="s">
        <v>81</v>
      </c>
      <c r="AE4073" t="s">
        <v>3798</v>
      </c>
      <c r="AG4073" t="str">
        <f>_xlfn.XLOOKUP(_aliassen[[#This Row],[standaard functie]],_stdfunctietabel[Standaardfunctie],_stdfunctietabel[standaardafdeling],,0)</f>
        <v>11 service montage</v>
      </c>
    </row>
    <row r="4074" spans="30:33">
      <c r="AD4074" t="s">
        <v>81</v>
      </c>
      <c r="AE4074" t="s">
        <v>3799</v>
      </c>
      <c r="AG4074" t="str">
        <f>_xlfn.XLOOKUP(_aliassen[[#This Row],[standaard functie]],_stdfunctietabel[Standaardfunctie],_stdfunctietabel[standaardafdeling],,0)</f>
        <v>11 service montage</v>
      </c>
    </row>
    <row r="4075" spans="30:33">
      <c r="AD4075" t="s">
        <v>81</v>
      </c>
      <c r="AE4075" t="s">
        <v>3800</v>
      </c>
      <c r="AG4075" t="str">
        <f>_xlfn.XLOOKUP(_aliassen[[#This Row],[standaard functie]],_stdfunctietabel[Standaardfunctie],_stdfunctietabel[standaardafdeling],,0)</f>
        <v>11 service montage</v>
      </c>
    </row>
    <row r="4076" spans="30:33">
      <c r="AD4076" t="s">
        <v>118</v>
      </c>
      <c r="AE4076" t="s">
        <v>3801</v>
      </c>
      <c r="AG4076" t="str">
        <f>_xlfn.XLOOKUP(_aliassen[[#This Row],[standaard functie]],_stdfunctietabel[Standaardfunctie],_stdfunctietabel[standaardafdeling],,0)</f>
        <v>23 engineering</v>
      </c>
    </row>
    <row r="4077" spans="30:33">
      <c r="AD4077" t="s">
        <v>81</v>
      </c>
      <c r="AE4077" t="s">
        <v>3802</v>
      </c>
      <c r="AG4077" t="str">
        <f>_xlfn.XLOOKUP(_aliassen[[#This Row],[standaard functie]],_stdfunctietabel[Standaardfunctie],_stdfunctietabel[standaardafdeling],,0)</f>
        <v>11 service montage</v>
      </c>
    </row>
    <row r="4078" spans="30:33">
      <c r="AD4078" t="s">
        <v>74</v>
      </c>
      <c r="AE4078" t="s">
        <v>3803</v>
      </c>
      <c r="AG4078" t="str">
        <f>_xlfn.XLOOKUP(_aliassen[[#This Row],[standaard functie]],_stdfunctietabel[Standaardfunctie],_stdfunctietabel[standaardafdeling],,0)</f>
        <v>11 service montage</v>
      </c>
    </row>
    <row r="4079" spans="30:33">
      <c r="AD4079" t="s">
        <v>81</v>
      </c>
      <c r="AE4079" t="s">
        <v>3804</v>
      </c>
      <c r="AG4079" t="str">
        <f>_xlfn.XLOOKUP(_aliassen[[#This Row],[standaard functie]],_stdfunctietabel[Standaardfunctie],_stdfunctietabel[standaardafdeling],,0)</f>
        <v>11 service montage</v>
      </c>
    </row>
    <row r="4080" spans="30:33">
      <c r="AD4080" t="s">
        <v>314</v>
      </c>
      <c r="AE4080" t="s">
        <v>3805</v>
      </c>
      <c r="AG4080" t="str">
        <f>_xlfn.XLOOKUP(_aliassen[[#This Row],[standaard functie]],_stdfunctietabel[Standaardfunctie],_stdfunctietabel[standaardafdeling],,0)</f>
        <v>31 directie</v>
      </c>
    </row>
    <row r="4081" spans="30:33">
      <c r="AD4081" t="s">
        <v>210</v>
      </c>
      <c r="AE4081" t="s">
        <v>3805</v>
      </c>
      <c r="AG4081" t="str">
        <f>_xlfn.XLOOKUP(_aliassen[[#This Row],[standaard functie]],_stdfunctietabel[Standaardfunctie],_stdfunctietabel[standaardafdeling],,0)</f>
        <v>31 directie</v>
      </c>
    </row>
    <row r="4082" spans="30:33">
      <c r="AD4082" t="s">
        <v>197</v>
      </c>
      <c r="AE4082" t="s">
        <v>3805</v>
      </c>
      <c r="AG4082" t="str">
        <f>_xlfn.XLOOKUP(_aliassen[[#This Row],[standaard functie]],_stdfunctietabel[Standaardfunctie],_stdfunctietabel[standaardafdeling],,0)</f>
        <v>27 projectleiding</v>
      </c>
    </row>
    <row r="4083" spans="30:33">
      <c r="AD4083" t="s">
        <v>158</v>
      </c>
      <c r="AE4083" t="s">
        <v>3805</v>
      </c>
      <c r="AG4083" t="str">
        <f>_xlfn.XLOOKUP(_aliassen[[#This Row],[standaard functie]],_stdfunctietabel[Standaardfunctie],_stdfunctietabel[standaardafdeling],,0)</f>
        <v>24 werkvoorbereiding</v>
      </c>
    </row>
    <row r="4084" spans="30:33">
      <c r="AD4084" t="s">
        <v>81</v>
      </c>
      <c r="AE4084" t="s">
        <v>3805</v>
      </c>
      <c r="AG4084" t="str">
        <f>_xlfn.XLOOKUP(_aliassen[[#This Row],[standaard functie]],_stdfunctietabel[Standaardfunctie],_stdfunctietabel[standaardafdeling],,0)</f>
        <v>11 service montage</v>
      </c>
    </row>
    <row r="4085" spans="30:33">
      <c r="AD4085" t="s">
        <v>205</v>
      </c>
      <c r="AE4085" t="s">
        <v>3805</v>
      </c>
      <c r="AG4085" t="str">
        <f>_xlfn.XLOOKUP(_aliassen[[#This Row],[standaard functie]],_stdfunctietabel[Standaardfunctie],_stdfunctietabel[standaardafdeling],,0)</f>
        <v>27 projectleiding</v>
      </c>
    </row>
    <row r="4086" spans="30:33">
      <c r="AD4086" t="s">
        <v>236</v>
      </c>
      <c r="AE4086" t="s">
        <v>3806</v>
      </c>
      <c r="AG4086" t="str">
        <f>_xlfn.XLOOKUP(_aliassen[[#This Row],[standaard functie]],_stdfunctietabel[Standaardfunctie],_stdfunctietabel[standaardafdeling],,0)</f>
        <v>34 facilities</v>
      </c>
    </row>
    <row r="4087" spans="30:33">
      <c r="AD4087" t="s">
        <v>158</v>
      </c>
      <c r="AE4087" t="s">
        <v>3806</v>
      </c>
      <c r="AG4087" t="str">
        <f>_xlfn.XLOOKUP(_aliassen[[#This Row],[standaard functie]],_stdfunctietabel[Standaardfunctie],_stdfunctietabel[standaardafdeling],,0)</f>
        <v>24 werkvoorbereiding</v>
      </c>
    </row>
    <row r="4088" spans="30:33">
      <c r="AD4088" t="s">
        <v>151</v>
      </c>
      <c r="AE4088" t="s">
        <v>3806</v>
      </c>
      <c r="AG4088" t="str">
        <f>_xlfn.XLOOKUP(_aliassen[[#This Row],[standaard functie]],_stdfunctietabel[Standaardfunctie],_stdfunctietabel[standaardafdeling],,0)</f>
        <v>24 werkvoorbereiding</v>
      </c>
    </row>
    <row r="4089" spans="30:33">
      <c r="AD4089" t="s">
        <v>74</v>
      </c>
      <c r="AE4089" t="s">
        <v>74</v>
      </c>
      <c r="AG4089" t="str">
        <f>_xlfn.XLOOKUP(_aliassen[[#This Row],[standaard functie]],_stdfunctietabel[Standaardfunctie],_stdfunctietabel[standaardafdeling],,0)</f>
        <v>11 service montage</v>
      </c>
    </row>
    <row r="4090" spans="30:33">
      <c r="AD4090" t="s">
        <v>275</v>
      </c>
      <c r="AE4090" t="s">
        <v>74</v>
      </c>
      <c r="AG4090" t="str">
        <f>_xlfn.XLOOKUP(_aliassen[[#This Row],[standaard functie]],_stdfunctietabel[Standaardfunctie],_stdfunctietabel[standaardafdeling],,0)</f>
        <v>11 service montage</v>
      </c>
    </row>
    <row r="4091" spans="30:33">
      <c r="AD4091" t="s">
        <v>151</v>
      </c>
      <c r="AE4091" t="s">
        <v>74</v>
      </c>
      <c r="AG4091" t="str">
        <f>_xlfn.XLOOKUP(_aliassen[[#This Row],[standaard functie]],_stdfunctietabel[Standaardfunctie],_stdfunctietabel[standaardafdeling],,0)</f>
        <v>24 werkvoorbereiding</v>
      </c>
    </row>
    <row r="4092" spans="30:33">
      <c r="AD4092" t="s">
        <v>74</v>
      </c>
      <c r="AE4092" t="s">
        <v>3807</v>
      </c>
      <c r="AG4092" t="str">
        <f>_xlfn.XLOOKUP(_aliassen[[#This Row],[standaard functie]],_stdfunctietabel[Standaardfunctie],_stdfunctietabel[standaardafdeling],,0)</f>
        <v>11 service montage</v>
      </c>
    </row>
    <row r="4093" spans="30:33">
      <c r="AD4093" t="s">
        <v>74</v>
      </c>
      <c r="AE4093" t="s">
        <v>3808</v>
      </c>
      <c r="AG4093" t="str">
        <f>_xlfn.XLOOKUP(_aliassen[[#This Row],[standaard functie]],_stdfunctietabel[Standaardfunctie],_stdfunctietabel[standaardafdeling],,0)</f>
        <v>11 service montage</v>
      </c>
    </row>
    <row r="4094" spans="30:33">
      <c r="AD4094" t="s">
        <v>61</v>
      </c>
      <c r="AE4094" t="s">
        <v>3809</v>
      </c>
      <c r="AG4094" t="str">
        <f>_xlfn.XLOOKUP(_aliassen[[#This Row],[standaard functie]],_stdfunctietabel[Standaardfunctie],_stdfunctietabel[standaardafdeling],,0)</f>
        <v>10 montage</v>
      </c>
    </row>
    <row r="4095" spans="30:33">
      <c r="AD4095" t="s">
        <v>74</v>
      </c>
      <c r="AE4095" t="s">
        <v>3810</v>
      </c>
      <c r="AG4095" t="str">
        <f>_xlfn.XLOOKUP(_aliassen[[#This Row],[standaard functie]],_stdfunctietabel[Standaardfunctie],_stdfunctietabel[standaardafdeling],,0)</f>
        <v>11 service montage</v>
      </c>
    </row>
    <row r="4096" spans="30:33">
      <c r="AD4096" t="s">
        <v>74</v>
      </c>
      <c r="AE4096" t="s">
        <v>3811</v>
      </c>
      <c r="AG4096" t="str">
        <f>_xlfn.XLOOKUP(_aliassen[[#This Row],[standaard functie]],_stdfunctietabel[Standaardfunctie],_stdfunctietabel[standaardafdeling],,0)</f>
        <v>11 service montage</v>
      </c>
    </row>
    <row r="4097" spans="30:33">
      <c r="AD4097" t="s">
        <v>86</v>
      </c>
      <c r="AE4097" t="s">
        <v>3812</v>
      </c>
      <c r="AG4097" t="str">
        <f>_xlfn.XLOOKUP(_aliassen[[#This Row],[standaard functie]],_stdfunctietabel[Standaardfunctie],_stdfunctietabel[standaardafdeling],,0)</f>
        <v>11 service montage</v>
      </c>
    </row>
    <row r="4098" spans="30:33">
      <c r="AD4098" t="s">
        <v>74</v>
      </c>
      <c r="AE4098" t="s">
        <v>3813</v>
      </c>
      <c r="AG4098" t="str">
        <f>_xlfn.XLOOKUP(_aliassen[[#This Row],[standaard functie]],_stdfunctietabel[Standaardfunctie],_stdfunctietabel[standaardafdeling],,0)</f>
        <v>11 service montage</v>
      </c>
    </row>
    <row r="4099" spans="30:33">
      <c r="AD4099" t="s">
        <v>74</v>
      </c>
      <c r="AE4099" t="s">
        <v>3814</v>
      </c>
      <c r="AG4099" t="str">
        <f>_xlfn.XLOOKUP(_aliassen[[#This Row],[standaard functie]],_stdfunctietabel[Standaardfunctie],_stdfunctietabel[standaardafdeling],,0)</f>
        <v>11 service montage</v>
      </c>
    </row>
    <row r="4100" spans="30:33">
      <c r="AD4100" t="s">
        <v>74</v>
      </c>
      <c r="AE4100" t="s">
        <v>3815</v>
      </c>
      <c r="AG4100" t="str">
        <f>_xlfn.XLOOKUP(_aliassen[[#This Row],[standaard functie]],_stdfunctietabel[Standaardfunctie],_stdfunctietabel[standaardafdeling],,0)</f>
        <v>11 service montage</v>
      </c>
    </row>
    <row r="4101" spans="30:33">
      <c r="AD4101" t="s">
        <v>275</v>
      </c>
      <c r="AE4101" t="s">
        <v>3816</v>
      </c>
      <c r="AG4101" t="str">
        <f>_xlfn.XLOOKUP(_aliassen[[#This Row],[standaard functie]],_stdfunctietabel[Standaardfunctie],_stdfunctietabel[standaardafdeling],,0)</f>
        <v>11 service montage</v>
      </c>
    </row>
    <row r="4102" spans="30:33">
      <c r="AD4102" t="s">
        <v>74</v>
      </c>
      <c r="AE4102" t="s">
        <v>3817</v>
      </c>
      <c r="AG4102" t="str">
        <f>_xlfn.XLOOKUP(_aliassen[[#This Row],[standaard functie]],_stdfunctietabel[Standaardfunctie],_stdfunctietabel[standaardafdeling],,0)</f>
        <v>11 service montage</v>
      </c>
    </row>
    <row r="4103" spans="30:33">
      <c r="AD4103" t="s">
        <v>74</v>
      </c>
      <c r="AE4103" t="s">
        <v>3818</v>
      </c>
      <c r="AG4103" t="str">
        <f>_xlfn.XLOOKUP(_aliassen[[#This Row],[standaard functie]],_stdfunctietabel[Standaardfunctie],_stdfunctietabel[standaardafdeling],,0)</f>
        <v>11 service montage</v>
      </c>
    </row>
    <row r="4104" spans="30:33">
      <c r="AD4104" t="s">
        <v>195</v>
      </c>
      <c r="AE4104" t="s">
        <v>3819</v>
      </c>
      <c r="AG4104" t="str">
        <f>_xlfn.XLOOKUP(_aliassen[[#This Row],[standaard functie]],_stdfunctietabel[Standaardfunctie],_stdfunctietabel[standaardafdeling],,0)</f>
        <v>27 projectleiding</v>
      </c>
    </row>
    <row r="4105" spans="30:33">
      <c r="AD4105" t="s">
        <v>158</v>
      </c>
      <c r="AE4105" t="s">
        <v>3819</v>
      </c>
      <c r="AG4105" t="str">
        <f>_xlfn.XLOOKUP(_aliassen[[#This Row],[standaard functie]],_stdfunctietabel[Standaardfunctie],_stdfunctietabel[standaardafdeling],,0)</f>
        <v>24 werkvoorbereiding</v>
      </c>
    </row>
    <row r="4106" spans="30:33">
      <c r="AD4106" t="s">
        <v>151</v>
      </c>
      <c r="AE4106" t="s">
        <v>3819</v>
      </c>
      <c r="AG4106" t="str">
        <f>_xlfn.XLOOKUP(_aliassen[[#This Row],[standaard functie]],_stdfunctietabel[Standaardfunctie],_stdfunctietabel[standaardafdeling],,0)</f>
        <v>24 werkvoorbereiding</v>
      </c>
    </row>
    <row r="4107" spans="30:33">
      <c r="AD4107" t="s">
        <v>158</v>
      </c>
      <c r="AE4107" t="s">
        <v>3820</v>
      </c>
      <c r="AG4107" t="str">
        <f>_xlfn.XLOOKUP(_aliassen[[#This Row],[standaard functie]],_stdfunctietabel[Standaardfunctie],_stdfunctietabel[standaardafdeling],,0)</f>
        <v>24 werkvoorbereiding</v>
      </c>
    </row>
    <row r="4108" spans="30:33">
      <c r="AD4108" t="s">
        <v>86</v>
      </c>
      <c r="AE4108" t="s">
        <v>3821</v>
      </c>
      <c r="AG4108" t="str">
        <f>_xlfn.XLOOKUP(_aliassen[[#This Row],[standaard functie]],_stdfunctietabel[Standaardfunctie],_stdfunctietabel[standaardafdeling],,0)</f>
        <v>11 service montage</v>
      </c>
    </row>
    <row r="4109" spans="30:33">
      <c r="AD4109" t="s">
        <v>143</v>
      </c>
      <c r="AE4109" t="s">
        <v>3822</v>
      </c>
      <c r="AG4109" t="str">
        <f>_xlfn.XLOOKUP(_aliassen[[#This Row],[standaard functie]],_stdfunctietabel[Standaardfunctie],_stdfunctietabel[standaardafdeling],,0)</f>
        <v>23 engineering</v>
      </c>
    </row>
    <row r="4110" spans="30:33">
      <c r="AD4110" t="s">
        <v>143</v>
      </c>
      <c r="AE4110" t="s">
        <v>3823</v>
      </c>
      <c r="AG4110" t="str">
        <f>_xlfn.XLOOKUP(_aliassen[[#This Row],[standaard functie]],_stdfunctietabel[Standaardfunctie],_stdfunctietabel[standaardafdeling],,0)</f>
        <v>23 engineering</v>
      </c>
    </row>
    <row r="4111" spans="30:33">
      <c r="AD4111" t="s">
        <v>81</v>
      </c>
      <c r="AE4111" t="s">
        <v>81</v>
      </c>
      <c r="AG4111" t="str">
        <f>_xlfn.XLOOKUP(_aliassen[[#This Row],[standaard functie]],_stdfunctietabel[Standaardfunctie],_stdfunctietabel[standaardafdeling],,0)</f>
        <v>11 service montage</v>
      </c>
    </row>
    <row r="4112" spans="30:33">
      <c r="AD4112" t="s">
        <v>158</v>
      </c>
      <c r="AE4112" t="s">
        <v>3824</v>
      </c>
      <c r="AG4112" t="str">
        <f>_xlfn.XLOOKUP(_aliassen[[#This Row],[standaard functie]],_stdfunctietabel[Standaardfunctie],_stdfunctietabel[standaardafdeling],,0)</f>
        <v>24 werkvoorbereiding</v>
      </c>
    </row>
    <row r="4113" spans="30:33">
      <c r="AD4113" t="s">
        <v>275</v>
      </c>
      <c r="AE4113" t="s">
        <v>3825</v>
      </c>
      <c r="AG4113" t="str">
        <f>_xlfn.XLOOKUP(_aliassen[[#This Row],[standaard functie]],_stdfunctietabel[Standaardfunctie],_stdfunctietabel[standaardafdeling],,0)</f>
        <v>11 service montage</v>
      </c>
    </row>
    <row r="4114" spans="30:33">
      <c r="AD4114" t="s">
        <v>66</v>
      </c>
      <c r="AE4114" t="s">
        <v>3825</v>
      </c>
      <c r="AG4114" t="str">
        <f>_xlfn.XLOOKUP(_aliassen[[#This Row],[standaard functie]],_stdfunctietabel[Standaardfunctie],_stdfunctietabel[standaardafdeling],,0)</f>
        <v>10 montage</v>
      </c>
    </row>
    <row r="4115" spans="30:33">
      <c r="AD4115" t="s">
        <v>74</v>
      </c>
      <c r="AE4115" t="s">
        <v>3825</v>
      </c>
      <c r="AG4115" t="str">
        <f>_xlfn.XLOOKUP(_aliassen[[#This Row],[standaard functie]],_stdfunctietabel[Standaardfunctie],_stdfunctietabel[standaardafdeling],,0)</f>
        <v>11 service montage</v>
      </c>
    </row>
    <row r="4116" spans="30:33">
      <c r="AD4116" t="s">
        <v>81</v>
      </c>
      <c r="AE4116" t="s">
        <v>3825</v>
      </c>
      <c r="AG4116" t="str">
        <f>_xlfn.XLOOKUP(_aliassen[[#This Row],[standaard functie]],_stdfunctietabel[Standaardfunctie],_stdfunctietabel[standaardafdeling],,0)</f>
        <v>11 service montage</v>
      </c>
    </row>
    <row r="4117" spans="30:33">
      <c r="AD4117" t="s">
        <v>81</v>
      </c>
      <c r="AE4117" t="s">
        <v>3826</v>
      </c>
      <c r="AG4117" t="str">
        <f>_xlfn.XLOOKUP(_aliassen[[#This Row],[standaard functie]],_stdfunctietabel[Standaardfunctie],_stdfunctietabel[standaardafdeling],,0)</f>
        <v>11 service montage</v>
      </c>
    </row>
    <row r="4118" spans="30:33">
      <c r="AD4118" t="s">
        <v>81</v>
      </c>
      <c r="AE4118" t="s">
        <v>3827</v>
      </c>
      <c r="AG4118" t="str">
        <f>_xlfn.XLOOKUP(_aliassen[[#This Row],[standaard functie]],_stdfunctietabel[Standaardfunctie],_stdfunctietabel[standaardafdeling],,0)</f>
        <v>11 service montage</v>
      </c>
    </row>
    <row r="4119" spans="30:33">
      <c r="AD4119" t="s">
        <v>81</v>
      </c>
      <c r="AE4119" t="s">
        <v>3828</v>
      </c>
      <c r="AG4119" t="str">
        <f>_xlfn.XLOOKUP(_aliassen[[#This Row],[standaard functie]],_stdfunctietabel[Standaardfunctie],_stdfunctietabel[standaardafdeling],,0)</f>
        <v>11 service montage</v>
      </c>
    </row>
    <row r="4120" spans="30:33">
      <c r="AD4120" t="s">
        <v>81</v>
      </c>
      <c r="AE4120" t="s">
        <v>3829</v>
      </c>
      <c r="AG4120" t="str">
        <f>_xlfn.XLOOKUP(_aliassen[[#This Row],[standaard functie]],_stdfunctietabel[Standaardfunctie],_stdfunctietabel[standaardafdeling],,0)</f>
        <v>11 service montage</v>
      </c>
    </row>
    <row r="4121" spans="30:33">
      <c r="AD4121" t="s">
        <v>81</v>
      </c>
      <c r="AE4121" t="s">
        <v>3830</v>
      </c>
      <c r="AG4121" t="str">
        <f>_xlfn.XLOOKUP(_aliassen[[#This Row],[standaard functie]],_stdfunctietabel[Standaardfunctie],_stdfunctietabel[standaardafdeling],,0)</f>
        <v>11 service montage</v>
      </c>
    </row>
    <row r="4122" spans="30:33">
      <c r="AD4122" t="s">
        <v>74</v>
      </c>
      <c r="AE4122" t="s">
        <v>3831</v>
      </c>
      <c r="AG4122" t="str">
        <f>_xlfn.XLOOKUP(_aliassen[[#This Row],[standaard functie]],_stdfunctietabel[Standaardfunctie],_stdfunctietabel[standaardafdeling],,0)</f>
        <v>11 service montage</v>
      </c>
    </row>
    <row r="4123" spans="30:33">
      <c r="AD4123" t="s">
        <v>215</v>
      </c>
      <c r="AE4123" t="s">
        <v>3832</v>
      </c>
      <c r="AG4123" t="str">
        <f>_xlfn.XLOOKUP(_aliassen[[#This Row],[standaard functie]],_stdfunctietabel[Standaardfunctie],_stdfunctietabel[standaardafdeling],,0)</f>
        <v>32 financial Control</v>
      </c>
    </row>
    <row r="4124" spans="30:33">
      <c r="AD4124" t="s">
        <v>158</v>
      </c>
      <c r="AE4124" t="s">
        <v>3833</v>
      </c>
      <c r="AG4124" t="str">
        <f>_xlfn.XLOOKUP(_aliassen[[#This Row],[standaard functie]],_stdfunctietabel[Standaardfunctie],_stdfunctietabel[standaardafdeling],,0)</f>
        <v>24 werkvoorbereiding</v>
      </c>
    </row>
    <row r="4125" spans="30:33">
      <c r="AD4125" t="s">
        <v>158</v>
      </c>
      <c r="AE4125" t="s">
        <v>3834</v>
      </c>
      <c r="AG4125" t="str">
        <f>_xlfn.XLOOKUP(_aliassen[[#This Row],[standaard functie]],_stdfunctietabel[Standaardfunctie],_stdfunctietabel[standaardafdeling],,0)</f>
        <v>24 werkvoorbereiding</v>
      </c>
    </row>
    <row r="4126" spans="30:33">
      <c r="AD4126" t="s">
        <v>158</v>
      </c>
      <c r="AE4126" t="s">
        <v>3835</v>
      </c>
      <c r="AG4126" t="str">
        <f>_xlfn.XLOOKUP(_aliassen[[#This Row],[standaard functie]],_stdfunctietabel[Standaardfunctie],_stdfunctietabel[standaardafdeling],,0)</f>
        <v>24 werkvoorbereiding</v>
      </c>
    </row>
    <row r="4127" spans="30:33">
      <c r="AD4127" t="s">
        <v>158</v>
      </c>
      <c r="AE4127" t="s">
        <v>3836</v>
      </c>
      <c r="AG4127" t="str">
        <f>_xlfn.XLOOKUP(_aliassen[[#This Row],[standaard functie]],_stdfunctietabel[Standaardfunctie],_stdfunctietabel[standaardafdeling],,0)</f>
        <v>24 werkvoorbereiding</v>
      </c>
    </row>
    <row r="4128" spans="30:33">
      <c r="AD4128" t="s">
        <v>74</v>
      </c>
      <c r="AE4128" t="s">
        <v>3836</v>
      </c>
      <c r="AG4128" t="str">
        <f>_xlfn.XLOOKUP(_aliassen[[#This Row],[standaard functie]],_stdfunctietabel[Standaardfunctie],_stdfunctietabel[standaardafdeling],,0)</f>
        <v>11 service montage</v>
      </c>
    </row>
    <row r="4129" spans="30:33">
      <c r="AD4129" t="s">
        <v>90</v>
      </c>
      <c r="AE4129" t="s">
        <v>3837</v>
      </c>
      <c r="AG4129" t="str">
        <f>_xlfn.XLOOKUP(_aliassen[[#This Row],[standaard functie]],_stdfunctietabel[Standaardfunctie],_stdfunctietabel[standaardafdeling],,0)</f>
        <v xml:space="preserve">21 verkoop </v>
      </c>
    </row>
    <row r="4130" spans="30:33">
      <c r="AD4130" t="s">
        <v>158</v>
      </c>
      <c r="AE4130" t="s">
        <v>3837</v>
      </c>
      <c r="AG4130" t="str">
        <f>_xlfn.XLOOKUP(_aliassen[[#This Row],[standaard functie]],_stdfunctietabel[Standaardfunctie],_stdfunctietabel[standaardafdeling],,0)</f>
        <v>24 werkvoorbereiding</v>
      </c>
    </row>
    <row r="4131" spans="30:33">
      <c r="AD4131" t="s">
        <v>158</v>
      </c>
      <c r="AE4131" t="s">
        <v>3838</v>
      </c>
      <c r="AG4131" t="str">
        <f>_xlfn.XLOOKUP(_aliassen[[#This Row],[standaard functie]],_stdfunctietabel[Standaardfunctie],_stdfunctietabel[standaardafdeling],,0)</f>
        <v>24 werkvoorbereiding</v>
      </c>
    </row>
    <row r="4132" spans="30:33">
      <c r="AD4132" t="s">
        <v>158</v>
      </c>
      <c r="AE4132" t="s">
        <v>3839</v>
      </c>
      <c r="AG4132" t="str">
        <f>_xlfn.XLOOKUP(_aliassen[[#This Row],[standaard functie]],_stdfunctietabel[Standaardfunctie],_stdfunctietabel[standaardafdeling],,0)</f>
        <v>24 werkvoorbereiding</v>
      </c>
    </row>
    <row r="4133" spans="30:33">
      <c r="AD4133" t="s">
        <v>158</v>
      </c>
      <c r="AE4133" t="s">
        <v>3840</v>
      </c>
      <c r="AG4133" t="str">
        <f>_xlfn.XLOOKUP(_aliassen[[#This Row],[standaard functie]],_stdfunctietabel[Standaardfunctie],_stdfunctietabel[standaardafdeling],,0)</f>
        <v>24 werkvoorbereiding</v>
      </c>
    </row>
    <row r="4134" spans="30:33">
      <c r="AD4134" t="s">
        <v>158</v>
      </c>
      <c r="AE4134" t="s">
        <v>3841</v>
      </c>
      <c r="AG4134" t="str">
        <f>_xlfn.XLOOKUP(_aliassen[[#This Row],[standaard functie]],_stdfunctietabel[Standaardfunctie],_stdfunctietabel[standaardafdeling],,0)</f>
        <v>24 werkvoorbereiding</v>
      </c>
    </row>
    <row r="4135" spans="30:33">
      <c r="AD4135" t="s">
        <v>158</v>
      </c>
      <c r="AE4135" t="s">
        <v>3842</v>
      </c>
      <c r="AG4135" t="str">
        <f>_xlfn.XLOOKUP(_aliassen[[#This Row],[standaard functie]],_stdfunctietabel[Standaardfunctie],_stdfunctietabel[standaardafdeling],,0)</f>
        <v>24 werkvoorbereiding</v>
      </c>
    </row>
    <row r="4136" spans="30:33">
      <c r="AD4136" t="s">
        <v>59</v>
      </c>
      <c r="AE4136" t="s">
        <v>3843</v>
      </c>
      <c r="AG4136" t="str">
        <f>_xlfn.XLOOKUP(_aliassen[[#This Row],[standaard functie]],_stdfunctietabel[Standaardfunctie],_stdfunctietabel[standaardafdeling],,0)</f>
        <v>10 montage</v>
      </c>
    </row>
    <row r="4137" spans="30:33">
      <c r="AD4137" t="s">
        <v>215</v>
      </c>
      <c r="AE4137" t="s">
        <v>3844</v>
      </c>
      <c r="AG4137" t="str">
        <f>_xlfn.XLOOKUP(_aliassen[[#This Row],[standaard functie]],_stdfunctietabel[Standaardfunctie],_stdfunctietabel[standaardafdeling],,0)</f>
        <v>32 financial Control</v>
      </c>
    </row>
    <row r="4138" spans="30:33">
      <c r="AD4138" t="s">
        <v>145</v>
      </c>
      <c r="AE4138" t="s">
        <v>3844</v>
      </c>
      <c r="AG4138" t="str">
        <f>_xlfn.XLOOKUP(_aliassen[[#This Row],[standaard functie]],_stdfunctietabel[Standaardfunctie],_stdfunctietabel[standaardafdeling],,0)</f>
        <v>23 engineering</v>
      </c>
    </row>
    <row r="4139" spans="30:33">
      <c r="AD4139" t="s">
        <v>158</v>
      </c>
      <c r="AE4139" t="s">
        <v>3844</v>
      </c>
      <c r="AG4139" t="str">
        <f>_xlfn.XLOOKUP(_aliassen[[#This Row],[standaard functie]],_stdfunctietabel[Standaardfunctie],_stdfunctietabel[standaardafdeling],,0)</f>
        <v>24 werkvoorbereiding</v>
      </c>
    </row>
    <row r="4140" spans="30:33">
      <c r="AD4140" t="s">
        <v>151</v>
      </c>
      <c r="AE4140" t="s">
        <v>3844</v>
      </c>
      <c r="AG4140" t="str">
        <f>_xlfn.XLOOKUP(_aliassen[[#This Row],[standaard functie]],_stdfunctietabel[Standaardfunctie],_stdfunctietabel[standaardafdeling],,0)</f>
        <v>24 werkvoorbereiding</v>
      </c>
    </row>
    <row r="4141" spans="30:33">
      <c r="AD4141" t="s">
        <v>215</v>
      </c>
      <c r="AE4141" t="s">
        <v>3845</v>
      </c>
      <c r="AG4141" t="str">
        <f>_xlfn.XLOOKUP(_aliassen[[#This Row],[standaard functie]],_stdfunctietabel[Standaardfunctie],_stdfunctietabel[standaardafdeling],,0)</f>
        <v>32 financial Control</v>
      </c>
    </row>
    <row r="4142" spans="30:33">
      <c r="AD4142" t="s">
        <v>158</v>
      </c>
      <c r="AE4142" t="s">
        <v>3846</v>
      </c>
      <c r="AG4142" t="str">
        <f>_xlfn.XLOOKUP(_aliassen[[#This Row],[standaard functie]],_stdfunctietabel[Standaardfunctie],_stdfunctietabel[standaardafdeling],,0)</f>
        <v>24 werkvoorbereiding</v>
      </c>
    </row>
    <row r="4143" spans="30:33">
      <c r="AD4143" t="s">
        <v>151</v>
      </c>
      <c r="AE4143" t="s">
        <v>3846</v>
      </c>
      <c r="AG4143" t="str">
        <f>_xlfn.XLOOKUP(_aliassen[[#This Row],[standaard functie]],_stdfunctietabel[Standaardfunctie],_stdfunctietabel[standaardafdeling],,0)</f>
        <v>24 werkvoorbereiding</v>
      </c>
    </row>
    <row r="4144" spans="30:33">
      <c r="AD4144" t="s">
        <v>81</v>
      </c>
      <c r="AE4144" t="s">
        <v>3847</v>
      </c>
      <c r="AG4144" t="str">
        <f>_xlfn.XLOOKUP(_aliassen[[#This Row],[standaard functie]],_stdfunctietabel[Standaardfunctie],_stdfunctietabel[standaardafdeling],,0)</f>
        <v>11 service montage</v>
      </c>
    </row>
    <row r="4145" spans="30:33">
      <c r="AD4145" t="s">
        <v>118</v>
      </c>
      <c r="AE4145" t="s">
        <v>3848</v>
      </c>
      <c r="AG4145" t="str">
        <f>_xlfn.XLOOKUP(_aliassen[[#This Row],[standaard functie]],_stdfunctietabel[Standaardfunctie],_stdfunctietabel[standaardafdeling],,0)</f>
        <v>23 engineering</v>
      </c>
    </row>
    <row r="4146" spans="30:33">
      <c r="AD4146" t="s">
        <v>275</v>
      </c>
      <c r="AE4146" t="s">
        <v>3849</v>
      </c>
      <c r="AG4146" t="str">
        <f>_xlfn.XLOOKUP(_aliassen[[#This Row],[standaard functie]],_stdfunctietabel[Standaardfunctie],_stdfunctietabel[standaardafdeling],,0)</f>
        <v>11 service montage</v>
      </c>
    </row>
    <row r="4147" spans="30:33">
      <c r="AD4147" t="s">
        <v>195</v>
      </c>
      <c r="AE4147" t="s">
        <v>3849</v>
      </c>
      <c r="AG4147" t="str">
        <f>_xlfn.XLOOKUP(_aliassen[[#This Row],[standaard functie]],_stdfunctietabel[Standaardfunctie],_stdfunctietabel[standaardafdeling],,0)</f>
        <v>27 projectleiding</v>
      </c>
    </row>
    <row r="4148" spans="30:33">
      <c r="AD4148" t="s">
        <v>197</v>
      </c>
      <c r="AE4148" t="s">
        <v>3849</v>
      </c>
      <c r="AG4148" t="str">
        <f>_xlfn.XLOOKUP(_aliassen[[#This Row],[standaard functie]],_stdfunctietabel[Standaardfunctie],_stdfunctietabel[standaardafdeling],,0)</f>
        <v>27 projectleiding</v>
      </c>
    </row>
    <row r="4149" spans="30:33">
      <c r="AD4149" t="s">
        <v>200</v>
      </c>
      <c r="AE4149" t="s">
        <v>3849</v>
      </c>
      <c r="AG4149" t="str">
        <f>_xlfn.XLOOKUP(_aliassen[[#This Row],[standaard functie]],_stdfunctietabel[Standaardfunctie],_stdfunctietabel[standaardafdeling],,0)</f>
        <v>27 projectleiding</v>
      </c>
    </row>
    <row r="4150" spans="30:33">
      <c r="AD4150" t="s">
        <v>197</v>
      </c>
      <c r="AE4150" t="s">
        <v>3850</v>
      </c>
      <c r="AG4150" t="str">
        <f>_xlfn.XLOOKUP(_aliassen[[#This Row],[standaard functie]],_stdfunctietabel[Standaardfunctie],_stdfunctietabel[standaardafdeling],,0)</f>
        <v>27 projectleiding</v>
      </c>
    </row>
    <row r="4151" spans="30:33">
      <c r="AD4151" t="s">
        <v>276</v>
      </c>
      <c r="AE4151" t="s">
        <v>3851</v>
      </c>
      <c r="AG4151">
        <f>_xlfn.XLOOKUP(_aliassen[[#This Row],[standaard functie]],_stdfunctietabel[Standaardfunctie],_stdfunctietabel[standaardafdeling],,0)</f>
        <v>0</v>
      </c>
    </row>
    <row r="4152" spans="30:33">
      <c r="AD4152" t="s">
        <v>195</v>
      </c>
      <c r="AE4152" t="s">
        <v>3851</v>
      </c>
      <c r="AG4152" t="str">
        <f>_xlfn.XLOOKUP(_aliassen[[#This Row],[standaard functie]],_stdfunctietabel[Standaardfunctie],_stdfunctietabel[standaardafdeling],,0)</f>
        <v>27 projectleiding</v>
      </c>
    </row>
    <row r="4153" spans="30:33">
      <c r="AD4153" t="s">
        <v>158</v>
      </c>
      <c r="AE4153" t="s">
        <v>3851</v>
      </c>
      <c r="AG4153" t="str">
        <f>_xlfn.XLOOKUP(_aliassen[[#This Row],[standaard functie]],_stdfunctietabel[Standaardfunctie],_stdfunctietabel[standaardafdeling],,0)</f>
        <v>24 werkvoorbereiding</v>
      </c>
    </row>
    <row r="4154" spans="30:33">
      <c r="AD4154" t="s">
        <v>197</v>
      </c>
      <c r="AE4154" t="s">
        <v>3852</v>
      </c>
      <c r="AG4154" t="str">
        <f>_xlfn.XLOOKUP(_aliassen[[#This Row],[standaard functie]],_stdfunctietabel[Standaardfunctie],_stdfunctietabel[standaardafdeling],,0)</f>
        <v>27 projectleiding</v>
      </c>
    </row>
    <row r="4155" spans="30:33">
      <c r="AD4155" t="s">
        <v>72</v>
      </c>
      <c r="AE4155" t="s">
        <v>3853</v>
      </c>
      <c r="AG4155" t="str">
        <f>_xlfn.XLOOKUP(_aliassen[[#This Row],[standaard functie]],_stdfunctietabel[Standaardfunctie],_stdfunctietabel[standaardafdeling],,0)</f>
        <v>11 service montage</v>
      </c>
    </row>
    <row r="4156" spans="30:33">
      <c r="AD4156" t="s">
        <v>334</v>
      </c>
      <c r="AE4156" t="s">
        <v>3854</v>
      </c>
      <c r="AG4156" t="str">
        <f>_xlfn.XLOOKUP(_aliassen[[#This Row],[standaard functie]],_stdfunctietabel[Standaardfunctie],_stdfunctietabel[standaardafdeling],,0)</f>
        <v>35 ict</v>
      </c>
    </row>
    <row r="4157" spans="30:33">
      <c r="AD4157" t="s">
        <v>72</v>
      </c>
      <c r="AE4157" t="s">
        <v>3855</v>
      </c>
      <c r="AG4157" t="str">
        <f>_xlfn.XLOOKUP(_aliassen[[#This Row],[standaard functie]],_stdfunctietabel[Standaardfunctie],_stdfunctietabel[standaardafdeling],,0)</f>
        <v>11 service montage</v>
      </c>
    </row>
    <row r="4158" spans="30:33">
      <c r="AD4158" t="s">
        <v>60</v>
      </c>
      <c r="AE4158" t="s">
        <v>3856</v>
      </c>
      <c r="AG4158" t="str">
        <f>_xlfn.XLOOKUP(_aliassen[[#This Row],[standaard functie]],_stdfunctietabel[Standaardfunctie],_stdfunctietabel[standaardafdeling],,0)</f>
        <v>10 montage</v>
      </c>
    </row>
    <row r="4159" spans="30:33">
      <c r="AD4159" t="s">
        <v>74</v>
      </c>
      <c r="AE4159" t="s">
        <v>3857</v>
      </c>
      <c r="AG4159" t="str">
        <f>_xlfn.XLOOKUP(_aliassen[[#This Row],[standaard functie]],_stdfunctietabel[Standaardfunctie],_stdfunctietabel[standaardafdeling],,0)</f>
        <v>11 service montage</v>
      </c>
    </row>
    <row r="4160" spans="30:33">
      <c r="AD4160" t="s">
        <v>74</v>
      </c>
      <c r="AE4160" t="s">
        <v>3858</v>
      </c>
      <c r="AG4160" t="str">
        <f>_xlfn.XLOOKUP(_aliassen[[#This Row],[standaard functie]],_stdfunctietabel[Standaardfunctie],_stdfunctietabel[standaardafdeling],,0)</f>
        <v>11 service montage</v>
      </c>
    </row>
    <row r="4161" spans="30:33">
      <c r="AD4161" t="s">
        <v>275</v>
      </c>
      <c r="AE4161" t="s">
        <v>3859</v>
      </c>
      <c r="AG4161" t="str">
        <f>_xlfn.XLOOKUP(_aliassen[[#This Row],[standaard functie]],_stdfunctietabel[Standaardfunctie],_stdfunctietabel[standaardafdeling],,0)</f>
        <v>11 service montage</v>
      </c>
    </row>
    <row r="4162" spans="30:33">
      <c r="AD4162" t="s">
        <v>74</v>
      </c>
      <c r="AE4162" t="s">
        <v>3860</v>
      </c>
      <c r="AG4162" t="str">
        <f>_xlfn.XLOOKUP(_aliassen[[#This Row],[standaard functie]],_stdfunctietabel[Standaardfunctie],_stdfunctietabel[standaardafdeling],,0)</f>
        <v>11 service montage</v>
      </c>
    </row>
    <row r="4163" spans="30:33">
      <c r="AD4163" t="s">
        <v>275</v>
      </c>
      <c r="AE4163" t="s">
        <v>3860</v>
      </c>
      <c r="AG4163" t="str">
        <f>_xlfn.XLOOKUP(_aliassen[[#This Row],[standaard functie]],_stdfunctietabel[Standaardfunctie],_stdfunctietabel[standaardafdeling],,0)</f>
        <v>11 service montage</v>
      </c>
    </row>
    <row r="4164" spans="30:33">
      <c r="AD4164" t="s">
        <v>74</v>
      </c>
      <c r="AE4164" t="s">
        <v>3861</v>
      </c>
      <c r="AG4164" t="str">
        <f>_xlfn.XLOOKUP(_aliassen[[#This Row],[standaard functie]],_stdfunctietabel[Standaardfunctie],_stdfunctietabel[standaardafdeling],,0)</f>
        <v>11 service montage</v>
      </c>
    </row>
    <row r="4165" spans="30:33">
      <c r="AD4165" t="s">
        <v>86</v>
      </c>
      <c r="AE4165" t="s">
        <v>3861</v>
      </c>
      <c r="AG4165" t="str">
        <f>_xlfn.XLOOKUP(_aliassen[[#This Row],[standaard functie]],_stdfunctietabel[Standaardfunctie],_stdfunctietabel[standaardafdeling],,0)</f>
        <v>11 service montage</v>
      </c>
    </row>
    <row r="4166" spans="30:33">
      <c r="AD4166" t="s">
        <v>74</v>
      </c>
      <c r="AE4166" t="s">
        <v>3862</v>
      </c>
      <c r="AG4166" t="str">
        <f>_xlfn.XLOOKUP(_aliassen[[#This Row],[standaard functie]],_stdfunctietabel[Standaardfunctie],_stdfunctietabel[standaardafdeling],,0)</f>
        <v>11 service montage</v>
      </c>
    </row>
    <row r="4167" spans="30:33">
      <c r="AD4167" t="s">
        <v>74</v>
      </c>
      <c r="AE4167" t="s">
        <v>3863</v>
      </c>
      <c r="AG4167" t="str">
        <f>_xlfn.XLOOKUP(_aliassen[[#This Row],[standaard functie]],_stdfunctietabel[Standaardfunctie],_stdfunctietabel[standaardafdeling],,0)</f>
        <v>11 service montage</v>
      </c>
    </row>
    <row r="4168" spans="30:33">
      <c r="AD4168" t="s">
        <v>74</v>
      </c>
      <c r="AE4168" t="s">
        <v>3864</v>
      </c>
      <c r="AG4168" t="str">
        <f>_xlfn.XLOOKUP(_aliassen[[#This Row],[standaard functie]],_stdfunctietabel[Standaardfunctie],_stdfunctietabel[standaardafdeling],,0)</f>
        <v>11 service montage</v>
      </c>
    </row>
    <row r="4169" spans="30:33">
      <c r="AD4169" t="s">
        <v>74</v>
      </c>
      <c r="AE4169" t="s">
        <v>3865</v>
      </c>
      <c r="AG4169" t="str">
        <f>_xlfn.XLOOKUP(_aliassen[[#This Row],[standaard functie]],_stdfunctietabel[Standaardfunctie],_stdfunctietabel[standaardafdeling],,0)</f>
        <v>11 service montage</v>
      </c>
    </row>
    <row r="4170" spans="30:33">
      <c r="AD4170" t="s">
        <v>74</v>
      </c>
      <c r="AE4170" t="s">
        <v>3866</v>
      </c>
      <c r="AG4170" t="str">
        <f>_xlfn.XLOOKUP(_aliassen[[#This Row],[standaard functie]],_stdfunctietabel[Standaardfunctie],_stdfunctietabel[standaardafdeling],,0)</f>
        <v>11 service montage</v>
      </c>
    </row>
    <row r="4171" spans="30:33">
      <c r="AD4171" t="s">
        <v>74</v>
      </c>
      <c r="AE4171" t="s">
        <v>3867</v>
      </c>
      <c r="AG4171" t="str">
        <f>_xlfn.XLOOKUP(_aliassen[[#This Row],[standaard functie]],_stdfunctietabel[Standaardfunctie],_stdfunctietabel[standaardafdeling],,0)</f>
        <v>11 service montage</v>
      </c>
    </row>
    <row r="4172" spans="30:33">
      <c r="AD4172" t="s">
        <v>74</v>
      </c>
      <c r="AE4172" t="s">
        <v>3868</v>
      </c>
      <c r="AG4172" t="str">
        <f>_xlfn.XLOOKUP(_aliassen[[#This Row],[standaard functie]],_stdfunctietabel[Standaardfunctie],_stdfunctietabel[standaardafdeling],,0)</f>
        <v>11 service montage</v>
      </c>
    </row>
    <row r="4173" spans="30:33">
      <c r="AD4173" t="s">
        <v>74</v>
      </c>
      <c r="AE4173" t="s">
        <v>3869</v>
      </c>
      <c r="AG4173" t="str">
        <f>_xlfn.XLOOKUP(_aliassen[[#This Row],[standaard functie]],_stdfunctietabel[Standaardfunctie],_stdfunctietabel[standaardafdeling],,0)</f>
        <v>11 service montage</v>
      </c>
    </row>
    <row r="4174" spans="30:33">
      <c r="AD4174" t="s">
        <v>74</v>
      </c>
      <c r="AE4174" t="s">
        <v>3870</v>
      </c>
      <c r="AG4174" t="str">
        <f>_xlfn.XLOOKUP(_aliassen[[#This Row],[standaard functie]],_stdfunctietabel[Standaardfunctie],_stdfunctietabel[standaardafdeling],,0)</f>
        <v>11 service montage</v>
      </c>
    </row>
    <row r="4175" spans="30:33">
      <c r="AD4175" t="s">
        <v>74</v>
      </c>
      <c r="AE4175" t="s">
        <v>3871</v>
      </c>
      <c r="AG4175" t="str">
        <f>_xlfn.XLOOKUP(_aliassen[[#This Row],[standaard functie]],_stdfunctietabel[Standaardfunctie],_stdfunctietabel[standaardafdeling],,0)</f>
        <v>11 service montage</v>
      </c>
    </row>
    <row r="4176" spans="30:33">
      <c r="AD4176" t="s">
        <v>74</v>
      </c>
      <c r="AE4176" t="s">
        <v>3872</v>
      </c>
      <c r="AG4176" t="str">
        <f>_xlfn.XLOOKUP(_aliassen[[#This Row],[standaard functie]],_stdfunctietabel[Standaardfunctie],_stdfunctietabel[standaardafdeling],,0)</f>
        <v>11 service montage</v>
      </c>
    </row>
    <row r="4177" spans="30:33">
      <c r="AD4177" t="s">
        <v>74</v>
      </c>
      <c r="AE4177" t="s">
        <v>3873</v>
      </c>
      <c r="AG4177" t="str">
        <f>_xlfn.XLOOKUP(_aliassen[[#This Row],[standaard functie]],_stdfunctietabel[Standaardfunctie],_stdfunctietabel[standaardafdeling],,0)</f>
        <v>11 service montage</v>
      </c>
    </row>
    <row r="4178" spans="30:33">
      <c r="AD4178" t="s">
        <v>275</v>
      </c>
      <c r="AE4178" t="s">
        <v>3874</v>
      </c>
      <c r="AG4178" t="str">
        <f>_xlfn.XLOOKUP(_aliassen[[#This Row],[standaard functie]],_stdfunctietabel[Standaardfunctie],_stdfunctietabel[standaardafdeling],,0)</f>
        <v>11 service montage</v>
      </c>
    </row>
    <row r="4179" spans="30:33">
      <c r="AD4179" t="s">
        <v>60</v>
      </c>
      <c r="AE4179" t="s">
        <v>3875</v>
      </c>
      <c r="AG4179" t="str">
        <f>_xlfn.XLOOKUP(_aliassen[[#This Row],[standaard functie]],_stdfunctietabel[Standaardfunctie],_stdfunctietabel[standaardafdeling],,0)</f>
        <v>10 montage</v>
      </c>
    </row>
    <row r="4180" spans="30:33">
      <c r="AD4180" t="s">
        <v>74</v>
      </c>
      <c r="AE4180" t="s">
        <v>3875</v>
      </c>
      <c r="AG4180" t="str">
        <f>_xlfn.XLOOKUP(_aliassen[[#This Row],[standaard functie]],_stdfunctietabel[Standaardfunctie],_stdfunctietabel[standaardafdeling],,0)</f>
        <v>11 service montage</v>
      </c>
    </row>
    <row r="4181" spans="30:33">
      <c r="AD4181" t="s">
        <v>74</v>
      </c>
      <c r="AE4181" t="s">
        <v>3876</v>
      </c>
      <c r="AG4181" t="str">
        <f>_xlfn.XLOOKUP(_aliassen[[#This Row],[standaard functie]],_stdfunctietabel[Standaardfunctie],_stdfunctietabel[standaardafdeling],,0)</f>
        <v>11 service montage</v>
      </c>
    </row>
    <row r="4182" spans="30:33">
      <c r="AD4182" t="s">
        <v>74</v>
      </c>
      <c r="AE4182" t="s">
        <v>3877</v>
      </c>
      <c r="AG4182" t="str">
        <f>_xlfn.XLOOKUP(_aliassen[[#This Row],[standaard functie]],_stdfunctietabel[Standaardfunctie],_stdfunctietabel[standaardafdeling],,0)</f>
        <v>11 service montage</v>
      </c>
    </row>
    <row r="4183" spans="30:33">
      <c r="AD4183" t="s">
        <v>74</v>
      </c>
      <c r="AE4183" t="s">
        <v>3878</v>
      </c>
      <c r="AG4183" t="str">
        <f>_xlfn.XLOOKUP(_aliassen[[#This Row],[standaard functie]],_stdfunctietabel[Standaardfunctie],_stdfunctietabel[standaardafdeling],,0)</f>
        <v>11 service montage</v>
      </c>
    </row>
    <row r="4184" spans="30:33">
      <c r="AD4184" t="s">
        <v>74</v>
      </c>
      <c r="AE4184" t="s">
        <v>3879</v>
      </c>
      <c r="AG4184" t="str">
        <f>_xlfn.XLOOKUP(_aliassen[[#This Row],[standaard functie]],_stdfunctietabel[Standaardfunctie],_stdfunctietabel[standaardafdeling],,0)</f>
        <v>11 service montage</v>
      </c>
    </row>
    <row r="4185" spans="30:33">
      <c r="AD4185" t="s">
        <v>74</v>
      </c>
      <c r="AE4185" t="s">
        <v>3880</v>
      </c>
      <c r="AG4185" t="str">
        <f>_xlfn.XLOOKUP(_aliassen[[#This Row],[standaard functie]],_stdfunctietabel[Standaardfunctie],_stdfunctietabel[standaardafdeling],,0)</f>
        <v>11 service montage</v>
      </c>
    </row>
    <row r="4186" spans="30:33">
      <c r="AD4186" t="s">
        <v>74</v>
      </c>
      <c r="AE4186" t="s">
        <v>3881</v>
      </c>
      <c r="AG4186" t="str">
        <f>_xlfn.XLOOKUP(_aliassen[[#This Row],[standaard functie]],_stdfunctietabel[Standaardfunctie],_stdfunctietabel[standaardafdeling],,0)</f>
        <v>11 service montage</v>
      </c>
    </row>
    <row r="4187" spans="30:33">
      <c r="AD4187" t="s">
        <v>74</v>
      </c>
      <c r="AE4187" t="s">
        <v>3882</v>
      </c>
      <c r="AG4187" t="str">
        <f>_xlfn.XLOOKUP(_aliassen[[#This Row],[standaard functie]],_stdfunctietabel[Standaardfunctie],_stdfunctietabel[standaardafdeling],,0)</f>
        <v>11 service montage</v>
      </c>
    </row>
    <row r="4188" spans="30:33">
      <c r="AD4188" t="s">
        <v>74</v>
      </c>
      <c r="AE4188" t="s">
        <v>3883</v>
      </c>
      <c r="AG4188" t="str">
        <f>_xlfn.XLOOKUP(_aliassen[[#This Row],[standaard functie]],_stdfunctietabel[Standaardfunctie],_stdfunctietabel[standaardafdeling],,0)</f>
        <v>11 service montage</v>
      </c>
    </row>
    <row r="4189" spans="30:33">
      <c r="AD4189" t="s">
        <v>74</v>
      </c>
      <c r="AE4189" t="s">
        <v>3884</v>
      </c>
      <c r="AG4189" t="str">
        <f>_xlfn.XLOOKUP(_aliassen[[#This Row],[standaard functie]],_stdfunctietabel[Standaardfunctie],_stdfunctietabel[standaardafdeling],,0)</f>
        <v>11 service montage</v>
      </c>
    </row>
    <row r="4190" spans="30:33">
      <c r="AD4190" t="s">
        <v>74</v>
      </c>
      <c r="AE4190" t="s">
        <v>3885</v>
      </c>
      <c r="AG4190" t="str">
        <f>_xlfn.XLOOKUP(_aliassen[[#This Row],[standaard functie]],_stdfunctietabel[Standaardfunctie],_stdfunctietabel[standaardafdeling],,0)</f>
        <v>11 service montage</v>
      </c>
    </row>
    <row r="4191" spans="30:33">
      <c r="AD4191" t="s">
        <v>74</v>
      </c>
      <c r="AE4191" t="s">
        <v>3886</v>
      </c>
      <c r="AG4191" t="str">
        <f>_xlfn.XLOOKUP(_aliassen[[#This Row],[standaard functie]],_stdfunctietabel[Standaardfunctie],_stdfunctietabel[standaardafdeling],,0)</f>
        <v>11 service montage</v>
      </c>
    </row>
    <row r="4192" spans="30:33">
      <c r="AD4192" t="s">
        <v>72</v>
      </c>
      <c r="AE4192" t="s">
        <v>3887</v>
      </c>
      <c r="AG4192" t="str">
        <f>_xlfn.XLOOKUP(_aliassen[[#This Row],[standaard functie]],_stdfunctietabel[Standaardfunctie],_stdfunctietabel[standaardafdeling],,0)</f>
        <v>11 service montage</v>
      </c>
    </row>
    <row r="4193" spans="30:33">
      <c r="AD4193" t="s">
        <v>86</v>
      </c>
      <c r="AE4193" t="s">
        <v>3887</v>
      </c>
      <c r="AG4193" t="str">
        <f>_xlfn.XLOOKUP(_aliassen[[#This Row],[standaard functie]],_stdfunctietabel[Standaardfunctie],_stdfunctietabel[standaardafdeling],,0)</f>
        <v>11 service montage</v>
      </c>
    </row>
    <row r="4194" spans="30:33">
      <c r="AD4194" t="s">
        <v>74</v>
      </c>
      <c r="AE4194" t="s">
        <v>3887</v>
      </c>
      <c r="AG4194" t="str">
        <f>_xlfn.XLOOKUP(_aliassen[[#This Row],[standaard functie]],_stdfunctietabel[Standaardfunctie],_stdfunctietabel[standaardafdeling],,0)</f>
        <v>11 service montage</v>
      </c>
    </row>
    <row r="4195" spans="30:33">
      <c r="AD4195" t="s">
        <v>275</v>
      </c>
      <c r="AE4195" t="s">
        <v>3888</v>
      </c>
      <c r="AG4195" t="str">
        <f>_xlfn.XLOOKUP(_aliassen[[#This Row],[standaard functie]],_stdfunctietabel[Standaardfunctie],_stdfunctietabel[standaardafdeling],,0)</f>
        <v>11 service montage</v>
      </c>
    </row>
    <row r="4196" spans="30:33">
      <c r="AD4196" t="s">
        <v>74</v>
      </c>
      <c r="AE4196" t="s">
        <v>3888</v>
      </c>
      <c r="AG4196" t="str">
        <f>_xlfn.XLOOKUP(_aliassen[[#This Row],[standaard functie]],_stdfunctietabel[Standaardfunctie],_stdfunctietabel[standaardafdeling],,0)</f>
        <v>11 service montage</v>
      </c>
    </row>
    <row r="4197" spans="30:33">
      <c r="AD4197" t="s">
        <v>74</v>
      </c>
      <c r="AE4197" t="s">
        <v>3889</v>
      </c>
      <c r="AG4197" t="str">
        <f>_xlfn.XLOOKUP(_aliassen[[#This Row],[standaard functie]],_stdfunctietabel[Standaardfunctie],_stdfunctietabel[standaardafdeling],,0)</f>
        <v>11 service montage</v>
      </c>
    </row>
    <row r="4198" spans="30:33">
      <c r="AD4198" t="s">
        <v>61</v>
      </c>
      <c r="AE4198" t="s">
        <v>3890</v>
      </c>
      <c r="AG4198" t="str">
        <f>_xlfn.XLOOKUP(_aliassen[[#This Row],[standaard functie]],_stdfunctietabel[Standaardfunctie],_stdfunctietabel[standaardafdeling],,0)</f>
        <v>10 montage</v>
      </c>
    </row>
    <row r="4199" spans="30:33">
      <c r="AD4199" t="s">
        <v>74</v>
      </c>
      <c r="AE4199" t="s">
        <v>3890</v>
      </c>
      <c r="AG4199" t="str">
        <f>_xlfn.XLOOKUP(_aliassen[[#This Row],[standaard functie]],_stdfunctietabel[Standaardfunctie],_stdfunctietabel[standaardafdeling],,0)</f>
        <v>11 service montage</v>
      </c>
    </row>
    <row r="4200" spans="30:33">
      <c r="AD4200" t="s">
        <v>74</v>
      </c>
      <c r="AE4200" t="s">
        <v>3891</v>
      </c>
      <c r="AG4200" t="str">
        <f>_xlfn.XLOOKUP(_aliassen[[#This Row],[standaard functie]],_stdfunctietabel[Standaardfunctie],_stdfunctietabel[standaardafdeling],,0)</f>
        <v>11 service montage</v>
      </c>
    </row>
    <row r="4201" spans="30:33">
      <c r="AD4201" t="s">
        <v>74</v>
      </c>
      <c r="AE4201" t="s">
        <v>3892</v>
      </c>
      <c r="AG4201" t="str">
        <f>_xlfn.XLOOKUP(_aliassen[[#This Row],[standaard functie]],_stdfunctietabel[Standaardfunctie],_stdfunctietabel[standaardafdeling],,0)</f>
        <v>11 service montage</v>
      </c>
    </row>
    <row r="4202" spans="30:33">
      <c r="AD4202" t="s">
        <v>74</v>
      </c>
      <c r="AE4202" t="s">
        <v>3893</v>
      </c>
      <c r="AG4202" t="str">
        <f>_xlfn.XLOOKUP(_aliassen[[#This Row],[standaard functie]],_stdfunctietabel[Standaardfunctie],_stdfunctietabel[standaardafdeling],,0)</f>
        <v>11 service montage</v>
      </c>
    </row>
    <row r="4203" spans="30:33">
      <c r="AD4203" t="s">
        <v>74</v>
      </c>
      <c r="AE4203" t="s">
        <v>3894</v>
      </c>
      <c r="AG4203" t="str">
        <f>_xlfn.XLOOKUP(_aliassen[[#This Row],[standaard functie]],_stdfunctietabel[Standaardfunctie],_stdfunctietabel[standaardafdeling],,0)</f>
        <v>11 service montage</v>
      </c>
    </row>
    <row r="4204" spans="30:33">
      <c r="AD4204" t="s">
        <v>74</v>
      </c>
      <c r="AE4204" t="s">
        <v>3895</v>
      </c>
      <c r="AG4204" t="str">
        <f>_xlfn.XLOOKUP(_aliassen[[#This Row],[standaard functie]],_stdfunctietabel[Standaardfunctie],_stdfunctietabel[standaardafdeling],,0)</f>
        <v>11 service montage</v>
      </c>
    </row>
    <row r="4205" spans="30:33">
      <c r="AD4205" t="s">
        <v>74</v>
      </c>
      <c r="AE4205" t="s">
        <v>3896</v>
      </c>
      <c r="AG4205" t="str">
        <f>_xlfn.XLOOKUP(_aliassen[[#This Row],[standaard functie]],_stdfunctietabel[Standaardfunctie],_stdfunctietabel[standaardafdeling],,0)</f>
        <v>11 service montage</v>
      </c>
    </row>
    <row r="4206" spans="30:33">
      <c r="AD4206" t="s">
        <v>74</v>
      </c>
      <c r="AE4206" t="s">
        <v>3897</v>
      </c>
      <c r="AG4206" t="str">
        <f>_xlfn.XLOOKUP(_aliassen[[#This Row],[standaard functie]],_stdfunctietabel[Standaardfunctie],_stdfunctietabel[standaardafdeling],,0)</f>
        <v>11 service montage</v>
      </c>
    </row>
    <row r="4207" spans="30:33">
      <c r="AD4207" t="s">
        <v>74</v>
      </c>
      <c r="AE4207" t="s">
        <v>3898</v>
      </c>
      <c r="AG4207" t="str">
        <f>_xlfn.XLOOKUP(_aliassen[[#This Row],[standaard functie]],_stdfunctietabel[Standaardfunctie],_stdfunctietabel[standaardafdeling],,0)</f>
        <v>11 service montage</v>
      </c>
    </row>
    <row r="4208" spans="30:33">
      <c r="AD4208" t="s">
        <v>158</v>
      </c>
      <c r="AE4208" t="s">
        <v>3899</v>
      </c>
      <c r="AG4208" t="str">
        <f>_xlfn.XLOOKUP(_aliassen[[#This Row],[standaard functie]],_stdfunctietabel[Standaardfunctie],_stdfunctietabel[standaardafdeling],,0)</f>
        <v>24 werkvoorbereiding</v>
      </c>
    </row>
    <row r="4209" spans="30:33">
      <c r="AD4209" t="s">
        <v>151</v>
      </c>
      <c r="AE4209" t="s">
        <v>3899</v>
      </c>
      <c r="AG4209" t="str">
        <f>_xlfn.XLOOKUP(_aliassen[[#This Row],[standaard functie]],_stdfunctietabel[Standaardfunctie],_stdfunctietabel[standaardafdeling],,0)</f>
        <v>24 werkvoorbereiding</v>
      </c>
    </row>
    <row r="4210" spans="30:33">
      <c r="AD4210" t="s">
        <v>151</v>
      </c>
      <c r="AE4210" t="s">
        <v>3900</v>
      </c>
      <c r="AG4210" t="str">
        <f>_xlfn.XLOOKUP(_aliassen[[#This Row],[standaard functie]],_stdfunctietabel[Standaardfunctie],_stdfunctietabel[standaardafdeling],,0)</f>
        <v>24 werkvoorbereiding</v>
      </c>
    </row>
    <row r="4211" spans="30:33">
      <c r="AD4211" t="s">
        <v>81</v>
      </c>
      <c r="AE4211" t="s">
        <v>3901</v>
      </c>
      <c r="AG4211" t="str">
        <f>_xlfn.XLOOKUP(_aliassen[[#This Row],[standaard functie]],_stdfunctietabel[Standaardfunctie],_stdfunctietabel[standaardafdeling],,0)</f>
        <v>11 service montage</v>
      </c>
    </row>
    <row r="4212" spans="30:33">
      <c r="AD4212" t="s">
        <v>81</v>
      </c>
      <c r="AE4212" t="s">
        <v>3902</v>
      </c>
      <c r="AG4212" t="str">
        <f>_xlfn.XLOOKUP(_aliassen[[#This Row],[standaard functie]],_stdfunctietabel[Standaardfunctie],_stdfunctietabel[standaardafdeling],,0)</f>
        <v>11 service montage</v>
      </c>
    </row>
    <row r="4213" spans="30:33">
      <c r="AD4213" t="s">
        <v>275</v>
      </c>
      <c r="AE4213" t="s">
        <v>3903</v>
      </c>
      <c r="AG4213" t="str">
        <f>_xlfn.XLOOKUP(_aliassen[[#This Row],[standaard functie]],_stdfunctietabel[Standaardfunctie],_stdfunctietabel[standaardafdeling],,0)</f>
        <v>11 service montage</v>
      </c>
    </row>
    <row r="4214" spans="30:33">
      <c r="AD4214" t="s">
        <v>86</v>
      </c>
      <c r="AE4214" t="s">
        <v>3903</v>
      </c>
      <c r="AG4214" t="str">
        <f>_xlfn.XLOOKUP(_aliassen[[#This Row],[standaard functie]],_stdfunctietabel[Standaardfunctie],_stdfunctietabel[standaardafdeling],,0)</f>
        <v>11 service montage</v>
      </c>
    </row>
    <row r="4215" spans="30:33">
      <c r="AD4215" t="s">
        <v>66</v>
      </c>
      <c r="AE4215" t="s">
        <v>3903</v>
      </c>
      <c r="AG4215" t="str">
        <f>_xlfn.XLOOKUP(_aliassen[[#This Row],[standaard functie]],_stdfunctietabel[Standaardfunctie],_stdfunctietabel[standaardafdeling],,0)</f>
        <v>10 montage</v>
      </c>
    </row>
    <row r="4216" spans="30:33">
      <c r="AD4216" t="s">
        <v>74</v>
      </c>
      <c r="AE4216" t="s">
        <v>3903</v>
      </c>
      <c r="AG4216" t="str">
        <f>_xlfn.XLOOKUP(_aliassen[[#This Row],[standaard functie]],_stdfunctietabel[Standaardfunctie],_stdfunctietabel[standaardafdeling],,0)</f>
        <v>11 service montage</v>
      </c>
    </row>
    <row r="4217" spans="30:33">
      <c r="AD4217" t="s">
        <v>81</v>
      </c>
      <c r="AE4217" t="s">
        <v>3903</v>
      </c>
      <c r="AG4217" t="str">
        <f>_xlfn.XLOOKUP(_aliassen[[#This Row],[standaard functie]],_stdfunctietabel[Standaardfunctie],_stdfunctietabel[standaardafdeling],,0)</f>
        <v>11 service montage</v>
      </c>
    </row>
    <row r="4218" spans="30:33">
      <c r="AD4218" t="s">
        <v>81</v>
      </c>
      <c r="AE4218" t="s">
        <v>3904</v>
      </c>
      <c r="AG4218" t="str">
        <f>_xlfn.XLOOKUP(_aliassen[[#This Row],[standaard functie]],_stdfunctietabel[Standaardfunctie],_stdfunctietabel[standaardafdeling],,0)</f>
        <v>11 service montage</v>
      </c>
    </row>
    <row r="4219" spans="30:33">
      <c r="AD4219" t="s">
        <v>81</v>
      </c>
      <c r="AE4219" t="s">
        <v>3905</v>
      </c>
      <c r="AG4219" t="str">
        <f>_xlfn.XLOOKUP(_aliassen[[#This Row],[standaard functie]],_stdfunctietabel[Standaardfunctie],_stdfunctietabel[standaardafdeling],,0)</f>
        <v>11 service montage</v>
      </c>
    </row>
    <row r="4220" spans="30:33">
      <c r="AD4220" t="s">
        <v>81</v>
      </c>
      <c r="AE4220" t="s">
        <v>3906</v>
      </c>
      <c r="AG4220" t="str">
        <f>_xlfn.XLOOKUP(_aliassen[[#This Row],[standaard functie]],_stdfunctietabel[Standaardfunctie],_stdfunctietabel[standaardafdeling],,0)</f>
        <v>11 service montage</v>
      </c>
    </row>
    <row r="4221" spans="30:33">
      <c r="AD4221" t="s">
        <v>74</v>
      </c>
      <c r="AE4221" t="s">
        <v>3907</v>
      </c>
      <c r="AG4221" t="str">
        <f>_xlfn.XLOOKUP(_aliassen[[#This Row],[standaard functie]],_stdfunctietabel[Standaardfunctie],_stdfunctietabel[standaardafdeling],,0)</f>
        <v>11 service montage</v>
      </c>
    </row>
    <row r="4222" spans="30:33">
      <c r="AD4222" t="s">
        <v>74</v>
      </c>
      <c r="AE4222" t="s">
        <v>3908</v>
      </c>
      <c r="AG4222" t="str">
        <f>_xlfn.XLOOKUP(_aliassen[[#This Row],[standaard functie]],_stdfunctietabel[Standaardfunctie],_stdfunctietabel[standaardafdeling],,0)</f>
        <v>11 service montage</v>
      </c>
    </row>
    <row r="4223" spans="30:33">
      <c r="AD4223" t="s">
        <v>81</v>
      </c>
      <c r="AE4223" t="s">
        <v>3909</v>
      </c>
      <c r="AG4223" t="str">
        <f>_xlfn.XLOOKUP(_aliassen[[#This Row],[standaard functie]],_stdfunctietabel[Standaardfunctie],_stdfunctietabel[standaardafdeling],,0)</f>
        <v>11 service montage</v>
      </c>
    </row>
    <row r="4224" spans="30:33">
      <c r="AD4224" t="s">
        <v>74</v>
      </c>
      <c r="AE4224" t="s">
        <v>3910</v>
      </c>
      <c r="AG4224" t="str">
        <f>_xlfn.XLOOKUP(_aliassen[[#This Row],[standaard functie]],_stdfunctietabel[Standaardfunctie],_stdfunctietabel[standaardafdeling],,0)</f>
        <v>11 service montage</v>
      </c>
    </row>
    <row r="4225" spans="30:33">
      <c r="AD4225" t="s">
        <v>81</v>
      </c>
      <c r="AE4225" t="s">
        <v>3910</v>
      </c>
      <c r="AG4225" t="str">
        <f>_xlfn.XLOOKUP(_aliassen[[#This Row],[standaard functie]],_stdfunctietabel[Standaardfunctie],_stdfunctietabel[standaardafdeling],,0)</f>
        <v>11 service montage</v>
      </c>
    </row>
    <row r="4226" spans="30:33">
      <c r="AD4226" t="s">
        <v>81</v>
      </c>
      <c r="AE4226" t="s">
        <v>3911</v>
      </c>
      <c r="AG4226" t="str">
        <f>_xlfn.XLOOKUP(_aliassen[[#This Row],[standaard functie]],_stdfunctietabel[Standaardfunctie],_stdfunctietabel[standaardafdeling],,0)</f>
        <v>11 service montage</v>
      </c>
    </row>
    <row r="4227" spans="30:33">
      <c r="AD4227" t="s">
        <v>81</v>
      </c>
      <c r="AE4227" t="s">
        <v>3912</v>
      </c>
      <c r="AG4227" t="str">
        <f>_xlfn.XLOOKUP(_aliassen[[#This Row],[standaard functie]],_stdfunctietabel[Standaardfunctie],_stdfunctietabel[standaardafdeling],,0)</f>
        <v>11 service montage</v>
      </c>
    </row>
    <row r="4228" spans="30:33">
      <c r="AD4228" t="s">
        <v>81</v>
      </c>
      <c r="AE4228" t="s">
        <v>3913</v>
      </c>
      <c r="AG4228" t="str">
        <f>_xlfn.XLOOKUP(_aliassen[[#This Row],[standaard functie]],_stdfunctietabel[Standaardfunctie],_stdfunctietabel[standaardafdeling],,0)</f>
        <v>11 service montage</v>
      </c>
    </row>
    <row r="4229" spans="30:33">
      <c r="AD4229" t="s">
        <v>95</v>
      </c>
      <c r="AE4229" t="s">
        <v>3914</v>
      </c>
      <c r="AG4229" t="str">
        <f>_xlfn.XLOOKUP(_aliassen[[#This Row],[standaard functie]],_stdfunctietabel[Standaardfunctie],_stdfunctietabel[standaardafdeling],,0)</f>
        <v xml:space="preserve">21 verkoop </v>
      </c>
    </row>
    <row r="4230" spans="30:33">
      <c r="AD4230" t="s">
        <v>74</v>
      </c>
      <c r="AE4230" t="s">
        <v>3915</v>
      </c>
      <c r="AG4230" t="str">
        <f>_xlfn.XLOOKUP(_aliassen[[#This Row],[standaard functie]],_stdfunctietabel[Standaardfunctie],_stdfunctietabel[standaardafdeling],,0)</f>
        <v>11 service montage</v>
      </c>
    </row>
    <row r="4231" spans="30:33">
      <c r="AD4231" t="s">
        <v>74</v>
      </c>
      <c r="AE4231" t="s">
        <v>3916</v>
      </c>
      <c r="AG4231" t="str">
        <f>_xlfn.XLOOKUP(_aliassen[[#This Row],[standaard functie]],_stdfunctietabel[Standaardfunctie],_stdfunctietabel[standaardafdeling],,0)</f>
        <v>11 service montage</v>
      </c>
    </row>
    <row r="4232" spans="30:33">
      <c r="AD4232" t="s">
        <v>74</v>
      </c>
      <c r="AE4232" t="s">
        <v>3917</v>
      </c>
      <c r="AG4232" t="str">
        <f>_xlfn.XLOOKUP(_aliassen[[#This Row],[standaard functie]],_stdfunctietabel[Standaardfunctie],_stdfunctietabel[standaardafdeling],,0)</f>
        <v>11 service montage</v>
      </c>
    </row>
    <row r="4233" spans="30:33">
      <c r="AD4233" t="s">
        <v>324</v>
      </c>
      <c r="AE4233" t="s">
        <v>3918</v>
      </c>
      <c r="AG4233" t="str">
        <f>_xlfn.XLOOKUP(_aliassen[[#This Row],[standaard functie]],_stdfunctietabel[Standaardfunctie],_stdfunctietabel[standaardafdeling],,0)</f>
        <v>33 KAM</v>
      </c>
    </row>
    <row r="4234" spans="30:33">
      <c r="AD4234" t="s">
        <v>328</v>
      </c>
      <c r="AE4234" t="s">
        <v>3919</v>
      </c>
      <c r="AG4234" t="str">
        <f>_xlfn.XLOOKUP(_aliassen[[#This Row],[standaard functie]],_stdfunctietabel[Standaardfunctie],_stdfunctietabel[standaardafdeling],,0)</f>
        <v>33 KAM</v>
      </c>
    </row>
    <row r="4235" spans="30:33">
      <c r="AD4235" t="s">
        <v>324</v>
      </c>
      <c r="AE4235" t="s">
        <v>3920</v>
      </c>
      <c r="AG4235" t="str">
        <f>_xlfn.XLOOKUP(_aliassen[[#This Row],[standaard functie]],_stdfunctietabel[Standaardfunctie],_stdfunctietabel[standaardafdeling],,0)</f>
        <v>33 KAM</v>
      </c>
    </row>
    <row r="4236" spans="30:33">
      <c r="AD4236" t="s">
        <v>328</v>
      </c>
      <c r="AE4236" t="s">
        <v>3921</v>
      </c>
      <c r="AG4236" t="str">
        <f>_xlfn.XLOOKUP(_aliassen[[#This Row],[standaard functie]],_stdfunctietabel[Standaardfunctie],_stdfunctietabel[standaardafdeling],,0)</f>
        <v>33 KAM</v>
      </c>
    </row>
    <row r="4237" spans="30:33">
      <c r="AD4237" t="s">
        <v>95</v>
      </c>
      <c r="AE4237" t="s">
        <v>3922</v>
      </c>
      <c r="AG4237" t="str">
        <f>_xlfn.XLOOKUP(_aliassen[[#This Row],[standaard functie]],_stdfunctietabel[Standaardfunctie],_stdfunctietabel[standaardafdeling],,0)</f>
        <v xml:space="preserve">21 verkoop </v>
      </c>
    </row>
    <row r="4238" spans="30:33">
      <c r="AD4238" t="s">
        <v>95</v>
      </c>
      <c r="AE4238" t="s">
        <v>3923</v>
      </c>
      <c r="AG4238" t="str">
        <f>_xlfn.XLOOKUP(_aliassen[[#This Row],[standaard functie]],_stdfunctietabel[Standaardfunctie],_stdfunctietabel[standaardafdeling],,0)</f>
        <v xml:space="preserve">21 verkoop </v>
      </c>
    </row>
    <row r="4239" spans="30:33">
      <c r="AD4239" t="s">
        <v>95</v>
      </c>
      <c r="AE4239" t="s">
        <v>3924</v>
      </c>
      <c r="AG4239" t="str">
        <f>_xlfn.XLOOKUP(_aliassen[[#This Row],[standaard functie]],_stdfunctietabel[Standaardfunctie],_stdfunctietabel[standaardafdeling],,0)</f>
        <v xml:space="preserve">21 verkoop </v>
      </c>
    </row>
    <row r="4240" spans="30:33">
      <c r="AD4240" t="s">
        <v>95</v>
      </c>
      <c r="AE4240" t="s">
        <v>3925</v>
      </c>
      <c r="AG4240" t="str">
        <f>_xlfn.XLOOKUP(_aliassen[[#This Row],[standaard functie]],_stdfunctietabel[Standaardfunctie],_stdfunctietabel[standaardafdeling],,0)</f>
        <v xml:space="preserve">21 verkoop </v>
      </c>
    </row>
    <row r="4241" spans="30:33">
      <c r="AD4241" t="s">
        <v>276</v>
      </c>
      <c r="AE4241" t="s">
        <v>3926</v>
      </c>
      <c r="AG4241">
        <f>_xlfn.XLOOKUP(_aliassen[[#This Row],[standaard functie]],_stdfunctietabel[Standaardfunctie],_stdfunctietabel[standaardafdeling],,0)</f>
        <v>0</v>
      </c>
    </row>
    <row r="4242" spans="30:33">
      <c r="AD4242" t="s">
        <v>334</v>
      </c>
      <c r="AE4242" t="s">
        <v>3927</v>
      </c>
      <c r="AG4242" t="str">
        <f>_xlfn.XLOOKUP(_aliassen[[#This Row],[standaard functie]],_stdfunctietabel[Standaardfunctie],_stdfunctietabel[standaardafdeling],,0)</f>
        <v>35 ict</v>
      </c>
    </row>
    <row r="4243" spans="30:33">
      <c r="AD4243" t="s">
        <v>74</v>
      </c>
      <c r="AE4243" t="s">
        <v>3928</v>
      </c>
      <c r="AG4243" t="str">
        <f>_xlfn.XLOOKUP(_aliassen[[#This Row],[standaard functie]],_stdfunctietabel[Standaardfunctie],_stdfunctietabel[standaardafdeling],,0)</f>
        <v>11 service montage</v>
      </c>
    </row>
    <row r="4244" spans="30:33">
      <c r="AD4244" t="s">
        <v>251</v>
      </c>
      <c r="AE4244" t="s">
        <v>3929</v>
      </c>
      <c r="AG4244" t="str">
        <f>_xlfn.XLOOKUP(_aliassen[[#This Row],[standaard functie]],_stdfunctietabel[Standaardfunctie],_stdfunctietabel[standaardafdeling],,0)</f>
        <v>37 marcom</v>
      </c>
    </row>
    <row r="4245" spans="30:33">
      <c r="AD4245" t="s">
        <v>143</v>
      </c>
      <c r="AE4245" t="s">
        <v>3930</v>
      </c>
      <c r="AG4245" t="str">
        <f>_xlfn.XLOOKUP(_aliassen[[#This Row],[standaard functie]],_stdfunctietabel[Standaardfunctie],_stdfunctietabel[standaardafdeling],,0)</f>
        <v>23 engineering</v>
      </c>
    </row>
    <row r="4246" spans="30:33">
      <c r="AD4246" t="s">
        <v>276</v>
      </c>
      <c r="AE4246" t="s">
        <v>3931</v>
      </c>
      <c r="AG4246">
        <f>_xlfn.XLOOKUP(_aliassen[[#This Row],[standaard functie]],_stdfunctietabel[Standaardfunctie],_stdfunctietabel[standaardafdeling],,0)</f>
        <v>0</v>
      </c>
    </row>
    <row r="4247" spans="30:33">
      <c r="AD4247" t="s">
        <v>244</v>
      </c>
      <c r="AE4247" t="s">
        <v>3932</v>
      </c>
      <c r="AG4247" t="str">
        <f>_xlfn.XLOOKUP(_aliassen[[#This Row],[standaard functie]],_stdfunctietabel[Standaardfunctie],_stdfunctietabel[standaardafdeling],,0)</f>
        <v>35 ict</v>
      </c>
    </row>
    <row r="4248" spans="30:33">
      <c r="AD4248" t="s">
        <v>143</v>
      </c>
      <c r="AE4248" t="s">
        <v>143</v>
      </c>
      <c r="AG4248" t="str">
        <f>_xlfn.XLOOKUP(_aliassen[[#This Row],[standaard functie]],_stdfunctietabel[Standaardfunctie],_stdfunctietabel[standaardafdeling],,0)</f>
        <v>23 engineering</v>
      </c>
    </row>
    <row r="4249" spans="30:33">
      <c r="AD4249" t="s">
        <v>143</v>
      </c>
      <c r="AE4249" t="s">
        <v>3933</v>
      </c>
      <c r="AG4249" t="str">
        <f>_xlfn.XLOOKUP(_aliassen[[#This Row],[standaard functie]],_stdfunctietabel[Standaardfunctie],_stdfunctietabel[standaardafdeling],,0)</f>
        <v>23 engineering</v>
      </c>
    </row>
    <row r="4250" spans="30:33">
      <c r="AD4250" t="s">
        <v>143</v>
      </c>
      <c r="AE4250" t="s">
        <v>3934</v>
      </c>
      <c r="AG4250" t="str">
        <f>_xlfn.XLOOKUP(_aliassen[[#This Row],[standaard functie]],_stdfunctietabel[Standaardfunctie],_stdfunctietabel[standaardafdeling],,0)</f>
        <v>23 engineering</v>
      </c>
    </row>
    <row r="4251" spans="30:33">
      <c r="AD4251" t="s">
        <v>143</v>
      </c>
      <c r="AE4251" t="s">
        <v>3935</v>
      </c>
      <c r="AG4251" t="str">
        <f>_xlfn.XLOOKUP(_aliassen[[#This Row],[standaard functie]],_stdfunctietabel[Standaardfunctie],_stdfunctietabel[standaardafdeling],,0)</f>
        <v>23 engineering</v>
      </c>
    </row>
    <row r="4252" spans="30:33">
      <c r="AD4252" t="s">
        <v>143</v>
      </c>
      <c r="AE4252" t="s">
        <v>3936</v>
      </c>
      <c r="AG4252" t="str">
        <f>_xlfn.XLOOKUP(_aliassen[[#This Row],[standaard functie]],_stdfunctietabel[Standaardfunctie],_stdfunctietabel[standaardafdeling],,0)</f>
        <v>23 engineering</v>
      </c>
    </row>
    <row r="4253" spans="30:33">
      <c r="AD4253" t="s">
        <v>143</v>
      </c>
      <c r="AE4253" t="s">
        <v>3937</v>
      </c>
      <c r="AG4253" t="str">
        <f>_xlfn.XLOOKUP(_aliassen[[#This Row],[standaard functie]],_stdfunctietabel[Standaardfunctie],_stdfunctietabel[standaardafdeling],,0)</f>
        <v>23 engineering</v>
      </c>
    </row>
    <row r="4254" spans="30:33">
      <c r="AD4254" t="s">
        <v>143</v>
      </c>
      <c r="AE4254" t="s">
        <v>3938</v>
      </c>
      <c r="AG4254" t="str">
        <f>_xlfn.XLOOKUP(_aliassen[[#This Row],[standaard functie]],_stdfunctietabel[Standaardfunctie],_stdfunctietabel[standaardafdeling],,0)</f>
        <v>23 engineering</v>
      </c>
    </row>
    <row r="4255" spans="30:33">
      <c r="AD4255" t="s">
        <v>143</v>
      </c>
      <c r="AE4255" t="s">
        <v>3939</v>
      </c>
      <c r="AG4255" t="str">
        <f>_xlfn.XLOOKUP(_aliassen[[#This Row],[standaard functie]],_stdfunctietabel[Standaardfunctie],_stdfunctietabel[standaardafdeling],,0)</f>
        <v>23 engineering</v>
      </c>
    </row>
    <row r="4256" spans="30:33">
      <c r="AD4256" t="s">
        <v>143</v>
      </c>
      <c r="AE4256" t="s">
        <v>3940</v>
      </c>
      <c r="AG4256" t="str">
        <f>_xlfn.XLOOKUP(_aliassen[[#This Row],[standaard functie]],_stdfunctietabel[Standaardfunctie],_stdfunctietabel[standaardafdeling],,0)</f>
        <v>23 engineering</v>
      </c>
    </row>
    <row r="4257" spans="30:33">
      <c r="AD4257" t="s">
        <v>143</v>
      </c>
      <c r="AE4257" t="s">
        <v>3941</v>
      </c>
      <c r="AG4257" t="str">
        <f>_xlfn.XLOOKUP(_aliassen[[#This Row],[standaard functie]],_stdfunctietabel[Standaardfunctie],_stdfunctietabel[standaardafdeling],,0)</f>
        <v>23 engineering</v>
      </c>
    </row>
    <row r="4258" spans="30:33">
      <c r="AD4258" t="s">
        <v>143</v>
      </c>
      <c r="AE4258" t="s">
        <v>3942</v>
      </c>
      <c r="AG4258" t="str">
        <f>_xlfn.XLOOKUP(_aliassen[[#This Row],[standaard functie]],_stdfunctietabel[Standaardfunctie],_stdfunctietabel[standaardafdeling],,0)</f>
        <v>23 engineering</v>
      </c>
    </row>
    <row r="4259" spans="30:33">
      <c r="AD4259" t="s">
        <v>143</v>
      </c>
      <c r="AE4259" t="s">
        <v>3943</v>
      </c>
      <c r="AG4259" t="str">
        <f>_xlfn.XLOOKUP(_aliassen[[#This Row],[standaard functie]],_stdfunctietabel[Standaardfunctie],_stdfunctietabel[standaardafdeling],,0)</f>
        <v>23 engineering</v>
      </c>
    </row>
    <row r="4260" spans="30:33">
      <c r="AD4260" t="s">
        <v>143</v>
      </c>
      <c r="AE4260" t="s">
        <v>3944</v>
      </c>
      <c r="AG4260" t="str">
        <f>_xlfn.XLOOKUP(_aliassen[[#This Row],[standaard functie]],_stdfunctietabel[Standaardfunctie],_stdfunctietabel[standaardafdeling],,0)</f>
        <v>23 engineering</v>
      </c>
    </row>
    <row r="4261" spans="30:33">
      <c r="AD4261" t="s">
        <v>143</v>
      </c>
      <c r="AE4261" t="s">
        <v>3945</v>
      </c>
      <c r="AG4261" t="str">
        <f>_xlfn.XLOOKUP(_aliassen[[#This Row],[standaard functie]],_stdfunctietabel[Standaardfunctie],_stdfunctietabel[standaardafdeling],,0)</f>
        <v>23 engineering</v>
      </c>
    </row>
    <row r="4262" spans="30:33">
      <c r="AD4262" t="s">
        <v>143</v>
      </c>
      <c r="AE4262" t="s">
        <v>3946</v>
      </c>
      <c r="AG4262" t="str">
        <f>_xlfn.XLOOKUP(_aliassen[[#This Row],[standaard functie]],_stdfunctietabel[Standaardfunctie],_stdfunctietabel[standaardafdeling],,0)</f>
        <v>23 engineering</v>
      </c>
    </row>
    <row r="4263" spans="30:33">
      <c r="AD4263" t="s">
        <v>143</v>
      </c>
      <c r="AE4263" t="s">
        <v>3947</v>
      </c>
      <c r="AG4263" t="str">
        <f>_xlfn.XLOOKUP(_aliassen[[#This Row],[standaard functie]],_stdfunctietabel[Standaardfunctie],_stdfunctietabel[standaardafdeling],,0)</f>
        <v>23 engineering</v>
      </c>
    </row>
    <row r="4264" spans="30:33">
      <c r="AD4264" t="s">
        <v>143</v>
      </c>
      <c r="AE4264" t="s">
        <v>3948</v>
      </c>
      <c r="AG4264" t="str">
        <f>_xlfn.XLOOKUP(_aliassen[[#This Row],[standaard functie]],_stdfunctietabel[Standaardfunctie],_stdfunctietabel[standaardafdeling],,0)</f>
        <v>23 engineering</v>
      </c>
    </row>
    <row r="4265" spans="30:33">
      <c r="AD4265" t="s">
        <v>143</v>
      </c>
      <c r="AE4265" t="s">
        <v>3949</v>
      </c>
      <c r="AG4265" t="str">
        <f>_xlfn.XLOOKUP(_aliassen[[#This Row],[standaard functie]],_stdfunctietabel[Standaardfunctie],_stdfunctietabel[standaardafdeling],,0)</f>
        <v>23 engineering</v>
      </c>
    </row>
    <row r="4266" spans="30:33">
      <c r="AD4266" t="s">
        <v>143</v>
      </c>
      <c r="AE4266" t="s">
        <v>3950</v>
      </c>
      <c r="AG4266" t="str">
        <f>_xlfn.XLOOKUP(_aliassen[[#This Row],[standaard functie]],_stdfunctietabel[Standaardfunctie],_stdfunctietabel[standaardafdeling],,0)</f>
        <v>23 engineering</v>
      </c>
    </row>
    <row r="4267" spans="30:33">
      <c r="AD4267" t="s">
        <v>143</v>
      </c>
      <c r="AE4267" t="s">
        <v>3951</v>
      </c>
      <c r="AG4267" t="str">
        <f>_xlfn.XLOOKUP(_aliassen[[#This Row],[standaard functie]],_stdfunctietabel[Standaardfunctie],_stdfunctietabel[standaardafdeling],,0)</f>
        <v>23 engineering</v>
      </c>
    </row>
    <row r="4268" spans="30:33">
      <c r="AD4268" t="s">
        <v>143</v>
      </c>
      <c r="AE4268" t="s">
        <v>3952</v>
      </c>
      <c r="AG4268" t="str">
        <f>_xlfn.XLOOKUP(_aliassen[[#This Row],[standaard functie]],_stdfunctietabel[Standaardfunctie],_stdfunctietabel[standaardafdeling],,0)</f>
        <v>23 engineering</v>
      </c>
    </row>
    <row r="4269" spans="30:33">
      <c r="AD4269" t="s">
        <v>143</v>
      </c>
      <c r="AE4269" t="s">
        <v>3953</v>
      </c>
      <c r="AG4269" t="str">
        <f>_xlfn.XLOOKUP(_aliassen[[#This Row],[standaard functie]],_stdfunctietabel[Standaardfunctie],_stdfunctietabel[standaardafdeling],,0)</f>
        <v>23 engineering</v>
      </c>
    </row>
    <row r="4270" spans="30:33">
      <c r="AD4270" t="s">
        <v>276</v>
      </c>
      <c r="AE4270" t="s">
        <v>3954</v>
      </c>
      <c r="AG4270">
        <f>_xlfn.XLOOKUP(_aliassen[[#This Row],[standaard functie]],_stdfunctietabel[Standaardfunctie],_stdfunctietabel[standaardafdeling],,0)</f>
        <v>0</v>
      </c>
    </row>
    <row r="4271" spans="30:33">
      <c r="AD4271" t="s">
        <v>276</v>
      </c>
      <c r="AE4271" t="s">
        <v>3955</v>
      </c>
      <c r="AG4271">
        <f>_xlfn.XLOOKUP(_aliassen[[#This Row],[standaard functie]],_stdfunctietabel[Standaardfunctie],_stdfunctietabel[standaardafdeling],,0)</f>
        <v>0</v>
      </c>
    </row>
    <row r="4272" spans="30:33">
      <c r="AD4272" t="s">
        <v>66</v>
      </c>
      <c r="AE4272" t="s">
        <v>3956</v>
      </c>
      <c r="AG4272" t="str">
        <f>_xlfn.XLOOKUP(_aliassen[[#This Row],[standaard functie]],_stdfunctietabel[Standaardfunctie],_stdfunctietabel[standaardafdeling],,0)</f>
        <v>10 montage</v>
      </c>
    </row>
    <row r="4273" spans="30:33">
      <c r="AD4273" t="s">
        <v>276</v>
      </c>
      <c r="AE4273" t="s">
        <v>3956</v>
      </c>
      <c r="AG4273">
        <f>_xlfn.XLOOKUP(_aliassen[[#This Row],[standaard functie]],_stdfunctietabel[Standaardfunctie],_stdfunctietabel[standaardafdeling],,0)</f>
        <v>0</v>
      </c>
    </row>
    <row r="4274" spans="30:33">
      <c r="AD4274" t="s">
        <v>81</v>
      </c>
      <c r="AE4274" t="s">
        <v>3956</v>
      </c>
      <c r="AG4274" t="str">
        <f>_xlfn.XLOOKUP(_aliassen[[#This Row],[standaard functie]],_stdfunctietabel[Standaardfunctie],_stdfunctietabel[standaardafdeling],,0)</f>
        <v>11 service montage</v>
      </c>
    </row>
    <row r="4275" spans="30:33">
      <c r="AD4275" t="s">
        <v>143</v>
      </c>
      <c r="AE4275" t="s">
        <v>3957</v>
      </c>
      <c r="AG4275" t="str">
        <f>_xlfn.XLOOKUP(_aliassen[[#This Row],[standaard functie]],_stdfunctietabel[Standaardfunctie],_stdfunctietabel[standaardafdeling],,0)</f>
        <v>23 engineering</v>
      </c>
    </row>
    <row r="4276" spans="30:33">
      <c r="AD4276" t="s">
        <v>66</v>
      </c>
      <c r="AE4276" t="s">
        <v>3958</v>
      </c>
      <c r="AG4276" t="str">
        <f>_xlfn.XLOOKUP(_aliassen[[#This Row],[standaard functie]],_stdfunctietabel[Standaardfunctie],_stdfunctietabel[standaardafdeling],,0)</f>
        <v>10 montage</v>
      </c>
    </row>
    <row r="4277" spans="30:33">
      <c r="AD4277" t="s">
        <v>86</v>
      </c>
      <c r="AE4277" t="s">
        <v>3959</v>
      </c>
      <c r="AG4277" t="str">
        <f>_xlfn.XLOOKUP(_aliassen[[#This Row],[standaard functie]],_stdfunctietabel[Standaardfunctie],_stdfunctietabel[standaardafdeling],,0)</f>
        <v>11 service montage</v>
      </c>
    </row>
    <row r="4278" spans="30:33">
      <c r="AD4278" t="s">
        <v>66</v>
      </c>
      <c r="AE4278" t="s">
        <v>3960</v>
      </c>
      <c r="AG4278" t="str">
        <f>_xlfn.XLOOKUP(_aliassen[[#This Row],[standaard functie]],_stdfunctietabel[Standaardfunctie],_stdfunctietabel[standaardafdeling],,0)</f>
        <v>10 montage</v>
      </c>
    </row>
    <row r="4279" spans="30:33">
      <c r="AD4279" t="s">
        <v>135</v>
      </c>
      <c r="AE4279" t="s">
        <v>3961</v>
      </c>
      <c r="AG4279" t="str">
        <f>_xlfn.XLOOKUP(_aliassen[[#This Row],[standaard functie]],_stdfunctietabel[Standaardfunctie],_stdfunctietabel[standaardafdeling],,0)</f>
        <v>23 engineering</v>
      </c>
    </row>
    <row r="4280" spans="30:33">
      <c r="AD4280" t="s">
        <v>81</v>
      </c>
      <c r="AE4280" t="s">
        <v>3962</v>
      </c>
      <c r="AG4280" t="str">
        <f>_xlfn.XLOOKUP(_aliassen[[#This Row],[standaard functie]],_stdfunctietabel[Standaardfunctie],_stdfunctietabel[standaardafdeling],,0)</f>
        <v>11 service montage</v>
      </c>
    </row>
    <row r="4281" spans="30:33">
      <c r="AD4281" t="s">
        <v>86</v>
      </c>
      <c r="AE4281" t="s">
        <v>3963</v>
      </c>
      <c r="AG4281" t="str">
        <f>_xlfn.XLOOKUP(_aliassen[[#This Row],[standaard functie]],_stdfunctietabel[Standaardfunctie],_stdfunctietabel[standaardafdeling],,0)</f>
        <v>11 service montage</v>
      </c>
    </row>
    <row r="4282" spans="30:33">
      <c r="AD4282" t="s">
        <v>86</v>
      </c>
      <c r="AE4282" t="s">
        <v>3964</v>
      </c>
      <c r="AG4282" t="str">
        <f>_xlfn.XLOOKUP(_aliassen[[#This Row],[standaard functie]],_stdfunctietabel[Standaardfunctie],_stdfunctietabel[standaardafdeling],,0)</f>
        <v>11 service montage</v>
      </c>
    </row>
    <row r="4283" spans="30:33">
      <c r="AD4283" t="s">
        <v>276</v>
      </c>
      <c r="AE4283" t="s">
        <v>3965</v>
      </c>
      <c r="AG4283">
        <f>_xlfn.XLOOKUP(_aliassen[[#This Row],[standaard functie]],_stdfunctietabel[Standaardfunctie],_stdfunctietabel[standaardafdeling],,0)</f>
        <v>0</v>
      </c>
    </row>
    <row r="4284" spans="30:33">
      <c r="AD4284" t="s">
        <v>135</v>
      </c>
      <c r="AE4284" t="s">
        <v>3966</v>
      </c>
      <c r="AG4284" t="str">
        <f>_xlfn.XLOOKUP(_aliassen[[#This Row],[standaard functie]],_stdfunctietabel[Standaardfunctie],_stdfunctietabel[standaardafdeling],,0)</f>
        <v>23 engineering</v>
      </c>
    </row>
    <row r="4285" spans="30:33">
      <c r="AD4285" t="s">
        <v>281</v>
      </c>
      <c r="AE4285" t="s">
        <v>3967</v>
      </c>
      <c r="AG4285">
        <f>_xlfn.XLOOKUP(_aliassen[[#This Row],[standaard functie]],_stdfunctietabel[Standaardfunctie],_stdfunctietabel[standaardafdeling],,0)</f>
        <v>0</v>
      </c>
    </row>
    <row r="4286" spans="30:33">
      <c r="AD4286" t="s">
        <v>139</v>
      </c>
      <c r="AE4286" t="s">
        <v>3968</v>
      </c>
      <c r="AG4286" t="str">
        <f>_xlfn.XLOOKUP(_aliassen[[#This Row],[standaard functie]],_stdfunctietabel[Standaardfunctie],_stdfunctietabel[standaardafdeling],,0)</f>
        <v>23 engineering</v>
      </c>
    </row>
    <row r="4287" spans="30:33">
      <c r="AD4287" t="s">
        <v>276</v>
      </c>
      <c r="AE4287" t="s">
        <v>3969</v>
      </c>
      <c r="AG4287">
        <f>_xlfn.XLOOKUP(_aliassen[[#This Row],[standaard functie]],_stdfunctietabel[Standaardfunctie],_stdfunctietabel[standaardafdeling],,0)</f>
        <v>0</v>
      </c>
    </row>
    <row r="4288" spans="30:33">
      <c r="AD4288" t="s">
        <v>276</v>
      </c>
      <c r="AE4288" t="s">
        <v>3970</v>
      </c>
      <c r="AG4288">
        <f>_xlfn.XLOOKUP(_aliassen[[#This Row],[standaard functie]],_stdfunctietabel[Standaardfunctie],_stdfunctietabel[standaardafdeling],,0)</f>
        <v>0</v>
      </c>
    </row>
    <row r="4289" spans="30:33">
      <c r="AD4289" t="s">
        <v>86</v>
      </c>
      <c r="AE4289" t="s">
        <v>3971</v>
      </c>
      <c r="AG4289" t="str">
        <f>_xlfn.XLOOKUP(_aliassen[[#This Row],[standaard functie]],_stdfunctietabel[Standaardfunctie],_stdfunctietabel[standaardafdeling],,0)</f>
        <v>11 service montage</v>
      </c>
    </row>
    <row r="4290" spans="30:33">
      <c r="AD4290" t="s">
        <v>276</v>
      </c>
      <c r="AE4290" t="s">
        <v>3972</v>
      </c>
      <c r="AG4290">
        <f>_xlfn.XLOOKUP(_aliassen[[#This Row],[standaard functie]],_stdfunctietabel[Standaardfunctie],_stdfunctietabel[standaardafdeling],,0)</f>
        <v>0</v>
      </c>
    </row>
    <row r="4291" spans="30:33">
      <c r="AD4291" t="s">
        <v>74</v>
      </c>
      <c r="AE4291" t="s">
        <v>3973</v>
      </c>
      <c r="AG4291" t="str">
        <f>_xlfn.XLOOKUP(_aliassen[[#This Row],[standaard functie]],_stdfunctietabel[Standaardfunctie],_stdfunctietabel[standaardafdeling],,0)</f>
        <v>11 service montage</v>
      </c>
    </row>
    <row r="4292" spans="30:33">
      <c r="AD4292" t="s">
        <v>81</v>
      </c>
      <c r="AE4292" t="s">
        <v>3974</v>
      </c>
      <c r="AG4292" t="str">
        <f>_xlfn.XLOOKUP(_aliassen[[#This Row],[standaard functie]],_stdfunctietabel[Standaardfunctie],_stdfunctietabel[standaardafdeling],,0)</f>
        <v>11 service montage</v>
      </c>
    </row>
    <row r="4293" spans="30:33">
      <c r="AD4293" t="s">
        <v>135</v>
      </c>
      <c r="AE4293" t="s">
        <v>3975</v>
      </c>
      <c r="AG4293" t="str">
        <f>_xlfn.XLOOKUP(_aliassen[[#This Row],[standaard functie]],_stdfunctietabel[Standaardfunctie],_stdfunctietabel[standaardafdeling],,0)</f>
        <v>23 engineering</v>
      </c>
    </row>
    <row r="4294" spans="30:33">
      <c r="AD4294" t="s">
        <v>276</v>
      </c>
      <c r="AE4294" t="s">
        <v>3976</v>
      </c>
      <c r="AG4294">
        <f>_xlfn.XLOOKUP(_aliassen[[#This Row],[standaard functie]],_stdfunctietabel[Standaardfunctie],_stdfunctietabel[standaardafdeling],,0)</f>
        <v>0</v>
      </c>
    </row>
    <row r="4295" spans="30:33">
      <c r="AD4295" t="s">
        <v>276</v>
      </c>
      <c r="AE4295" t="s">
        <v>3977</v>
      </c>
      <c r="AG4295">
        <f>_xlfn.XLOOKUP(_aliassen[[#This Row],[standaard functie]],_stdfunctietabel[Standaardfunctie],_stdfunctietabel[standaardafdeling],,0)</f>
        <v>0</v>
      </c>
    </row>
    <row r="4296" spans="30:33">
      <c r="AD4296" t="s">
        <v>276</v>
      </c>
      <c r="AE4296" t="s">
        <v>3978</v>
      </c>
      <c r="AG4296">
        <f>_xlfn.XLOOKUP(_aliassen[[#This Row],[standaard functie]],_stdfunctietabel[Standaardfunctie],_stdfunctietabel[standaardafdeling],,0)</f>
        <v>0</v>
      </c>
    </row>
    <row r="4297" spans="30:33">
      <c r="AD4297" t="s">
        <v>276</v>
      </c>
      <c r="AE4297" t="s">
        <v>3979</v>
      </c>
      <c r="AG4297">
        <f>_xlfn.XLOOKUP(_aliassen[[#This Row],[standaard functie]],_stdfunctietabel[Standaardfunctie],_stdfunctietabel[standaardafdeling],,0)</f>
        <v>0</v>
      </c>
    </row>
    <row r="4298" spans="30:33">
      <c r="AD4298" t="s">
        <v>81</v>
      </c>
      <c r="AE4298" t="s">
        <v>3980</v>
      </c>
      <c r="AG4298" t="str">
        <f>_xlfn.XLOOKUP(_aliassen[[#This Row],[standaard functie]],_stdfunctietabel[Standaardfunctie],_stdfunctietabel[standaardafdeling],,0)</f>
        <v>11 service montage</v>
      </c>
    </row>
    <row r="4299" spans="30:33">
      <c r="AD4299" t="s">
        <v>232</v>
      </c>
      <c r="AE4299" t="s">
        <v>3981</v>
      </c>
      <c r="AG4299" t="str">
        <f>_xlfn.XLOOKUP(_aliassen[[#This Row],[standaard functie]],_stdfunctietabel[Standaardfunctie],_stdfunctietabel[standaardafdeling],,0)</f>
        <v>34 facilities</v>
      </c>
    </row>
    <row r="4300" spans="30:33">
      <c r="AD4300" t="s">
        <v>276</v>
      </c>
      <c r="AE4300" t="s">
        <v>3982</v>
      </c>
      <c r="AG4300">
        <f>_xlfn.XLOOKUP(_aliassen[[#This Row],[standaard functie]],_stdfunctietabel[Standaardfunctie],_stdfunctietabel[standaardafdeling],,0)</f>
        <v>0</v>
      </c>
    </row>
    <row r="4301" spans="30:33">
      <c r="AD4301" t="s">
        <v>276</v>
      </c>
      <c r="AE4301" t="s">
        <v>3983</v>
      </c>
      <c r="AG4301">
        <f>_xlfn.XLOOKUP(_aliassen[[#This Row],[standaard functie]],_stdfunctietabel[Standaardfunctie],_stdfunctietabel[standaardafdeling],,0)</f>
        <v>0</v>
      </c>
    </row>
    <row r="4302" spans="30:33">
      <c r="AD4302" t="s">
        <v>81</v>
      </c>
      <c r="AE4302" t="s">
        <v>3984</v>
      </c>
      <c r="AG4302" t="str">
        <f>_xlfn.XLOOKUP(_aliassen[[#This Row],[standaard functie]],_stdfunctietabel[Standaardfunctie],_stdfunctietabel[standaardafdeling],,0)</f>
        <v>11 service montage</v>
      </c>
    </row>
    <row r="4303" spans="30:33">
      <c r="AD4303" t="s">
        <v>135</v>
      </c>
      <c r="AE4303" t="s">
        <v>3985</v>
      </c>
      <c r="AG4303" t="str">
        <f>_xlfn.XLOOKUP(_aliassen[[#This Row],[standaard functie]],_stdfunctietabel[Standaardfunctie],_stdfunctietabel[standaardafdeling],,0)</f>
        <v>23 engineering</v>
      </c>
    </row>
    <row r="4304" spans="30:33">
      <c r="AD4304" t="s">
        <v>248</v>
      </c>
      <c r="AE4304" t="s">
        <v>3986</v>
      </c>
      <c r="AG4304" t="str">
        <f>_xlfn.XLOOKUP(_aliassen[[#This Row],[standaard functie]],_stdfunctietabel[Standaardfunctie],_stdfunctietabel[standaardafdeling],,0)</f>
        <v>36 hrm</v>
      </c>
    </row>
    <row r="4305" spans="30:33">
      <c r="AD4305" t="s">
        <v>81</v>
      </c>
      <c r="AE4305" t="s">
        <v>3987</v>
      </c>
      <c r="AG4305" t="str">
        <f>_xlfn.XLOOKUP(_aliassen[[#This Row],[standaard functie]],_stdfunctietabel[Standaardfunctie],_stdfunctietabel[standaardafdeling],,0)</f>
        <v>11 service montage</v>
      </c>
    </row>
    <row r="4306" spans="30:33">
      <c r="AD4306" t="s">
        <v>248</v>
      </c>
      <c r="AE4306" t="s">
        <v>3988</v>
      </c>
      <c r="AG4306" t="str">
        <f>_xlfn.XLOOKUP(_aliassen[[#This Row],[standaard functie]],_stdfunctietabel[Standaardfunctie],_stdfunctietabel[standaardafdeling],,0)</f>
        <v>36 hrm</v>
      </c>
    </row>
    <row r="4307" spans="30:33">
      <c r="AD4307" t="s">
        <v>248</v>
      </c>
      <c r="AE4307" t="s">
        <v>3989</v>
      </c>
      <c r="AG4307" t="str">
        <f>_xlfn.XLOOKUP(_aliassen[[#This Row],[standaard functie]],_stdfunctietabel[Standaardfunctie],_stdfunctietabel[standaardafdeling],,0)</f>
        <v>36 hrm</v>
      </c>
    </row>
    <row r="4308" spans="30:33">
      <c r="AD4308" t="s">
        <v>195</v>
      </c>
      <c r="AE4308" t="s">
        <v>3990</v>
      </c>
      <c r="AG4308" t="str">
        <f>_xlfn.XLOOKUP(_aliassen[[#This Row],[standaard functie]],_stdfunctietabel[Standaardfunctie],_stdfunctietabel[standaardafdeling],,0)</f>
        <v>27 projectleiding</v>
      </c>
    </row>
    <row r="4309" spans="30:33">
      <c r="AD4309" t="s">
        <v>195</v>
      </c>
      <c r="AE4309" t="s">
        <v>3991</v>
      </c>
      <c r="AG4309" t="str">
        <f>_xlfn.XLOOKUP(_aliassen[[#This Row],[standaard functie]],_stdfunctietabel[Standaardfunctie],_stdfunctietabel[standaardafdeling],,0)</f>
        <v>27 projectleiding</v>
      </c>
    </row>
    <row r="4310" spans="30:33">
      <c r="AD4310" t="s">
        <v>143</v>
      </c>
      <c r="AE4310" t="s">
        <v>3992</v>
      </c>
      <c r="AG4310" t="str">
        <f>_xlfn.XLOOKUP(_aliassen[[#This Row],[standaard functie]],_stdfunctietabel[Standaardfunctie],_stdfunctietabel[standaardafdeling],,0)</f>
        <v>23 engineering</v>
      </c>
    </row>
    <row r="4311" spans="30:33">
      <c r="AD4311" t="s">
        <v>248</v>
      </c>
      <c r="AE4311" t="s">
        <v>3993</v>
      </c>
      <c r="AG4311" t="str">
        <f>_xlfn.XLOOKUP(_aliassen[[#This Row],[standaard functie]],_stdfunctietabel[Standaardfunctie],_stdfunctietabel[standaardafdeling],,0)</f>
        <v>36 hrm</v>
      </c>
    </row>
    <row r="4312" spans="30:33">
      <c r="AD4312" t="s">
        <v>135</v>
      </c>
      <c r="AE4312" t="s">
        <v>3994</v>
      </c>
      <c r="AG4312" t="str">
        <f>_xlfn.XLOOKUP(_aliassen[[#This Row],[standaard functie]],_stdfunctietabel[Standaardfunctie],_stdfunctietabel[standaardafdeling],,0)</f>
        <v>23 engineering</v>
      </c>
    </row>
    <row r="4313" spans="30:33">
      <c r="AD4313" t="s">
        <v>130</v>
      </c>
      <c r="AE4313" t="s">
        <v>3995</v>
      </c>
      <c r="AG4313" t="str">
        <f>_xlfn.XLOOKUP(_aliassen[[#This Row],[standaard functie]],_stdfunctietabel[Standaardfunctie],_stdfunctietabel[standaardafdeling],,0)</f>
        <v>23 engineering</v>
      </c>
    </row>
    <row r="4314" spans="30:33">
      <c r="AD4314" t="s">
        <v>110</v>
      </c>
      <c r="AE4314" t="s">
        <v>3995</v>
      </c>
      <c r="AG4314" t="str">
        <f>_xlfn.XLOOKUP(_aliassen[[#This Row],[standaard functie]],_stdfunctietabel[Standaardfunctie],_stdfunctietabel[standaardafdeling],,0)</f>
        <v>22 calculatie</v>
      </c>
    </row>
    <row r="4315" spans="30:33">
      <c r="AD4315" t="s">
        <v>126</v>
      </c>
      <c r="AE4315" t="s">
        <v>3995</v>
      </c>
      <c r="AG4315" t="str">
        <f>_xlfn.XLOOKUP(_aliassen[[#This Row],[standaard functie]],_stdfunctietabel[Standaardfunctie],_stdfunctietabel[standaardafdeling],,0)</f>
        <v>23 engineering</v>
      </c>
    </row>
    <row r="4316" spans="30:33">
      <c r="AD4316" t="s">
        <v>126</v>
      </c>
      <c r="AE4316" t="s">
        <v>3996</v>
      </c>
      <c r="AG4316" t="str">
        <f>_xlfn.XLOOKUP(_aliassen[[#This Row],[standaard functie]],_stdfunctietabel[Standaardfunctie],_stdfunctietabel[standaardafdeling],,0)</f>
        <v>23 engineering</v>
      </c>
    </row>
    <row r="4317" spans="30:33">
      <c r="AD4317" t="s">
        <v>139</v>
      </c>
      <c r="AE4317" t="s">
        <v>3997</v>
      </c>
      <c r="AG4317" t="str">
        <f>_xlfn.XLOOKUP(_aliassen[[#This Row],[standaard functie]],_stdfunctietabel[Standaardfunctie],_stdfunctietabel[standaardafdeling],,0)</f>
        <v>23 engineering</v>
      </c>
    </row>
    <row r="4318" spans="30:33">
      <c r="AD4318" t="s">
        <v>139</v>
      </c>
      <c r="AE4318" t="s">
        <v>3998</v>
      </c>
      <c r="AG4318" t="str">
        <f>_xlfn.XLOOKUP(_aliassen[[#This Row],[standaard functie]],_stdfunctietabel[Standaardfunctie],_stdfunctietabel[standaardafdeling],,0)</f>
        <v>23 engineering</v>
      </c>
    </row>
    <row r="4319" spans="30:33">
      <c r="AD4319" t="s">
        <v>66</v>
      </c>
      <c r="AE4319" t="s">
        <v>3999</v>
      </c>
      <c r="AG4319" t="str">
        <f>_xlfn.XLOOKUP(_aliassen[[#This Row],[standaard functie]],_stdfunctietabel[Standaardfunctie],_stdfunctietabel[standaardafdeling],,0)</f>
        <v>10 montage</v>
      </c>
    </row>
    <row r="4320" spans="30:33">
      <c r="AD4320" t="s">
        <v>126</v>
      </c>
      <c r="AE4320" t="s">
        <v>4000</v>
      </c>
      <c r="AG4320" t="str">
        <f>_xlfn.XLOOKUP(_aliassen[[#This Row],[standaard functie]],_stdfunctietabel[Standaardfunctie],_stdfunctietabel[standaardafdeling],,0)</f>
        <v>23 engineering</v>
      </c>
    </row>
    <row r="4321" spans="30:33">
      <c r="AD4321" t="s">
        <v>126</v>
      </c>
      <c r="AE4321" t="s">
        <v>4001</v>
      </c>
      <c r="AG4321" t="str">
        <f>_xlfn.XLOOKUP(_aliassen[[#This Row],[standaard functie]],_stdfunctietabel[Standaardfunctie],_stdfunctietabel[standaardafdeling],,0)</f>
        <v>23 engineering</v>
      </c>
    </row>
    <row r="4322" spans="30:33">
      <c r="AD4322" t="s">
        <v>195</v>
      </c>
      <c r="AE4322" t="s">
        <v>4002</v>
      </c>
      <c r="AG4322" t="str">
        <f>_xlfn.XLOOKUP(_aliassen[[#This Row],[standaard functie]],_stdfunctietabel[Standaardfunctie],_stdfunctietabel[standaardafdeling],,0)</f>
        <v>27 projectleiding</v>
      </c>
    </row>
    <row r="4323" spans="30:33">
      <c r="AD4323" t="s">
        <v>195</v>
      </c>
      <c r="AE4323" t="s">
        <v>4003</v>
      </c>
      <c r="AG4323" t="str">
        <f>_xlfn.XLOOKUP(_aliassen[[#This Row],[standaard functie]],_stdfunctietabel[Standaardfunctie],_stdfunctietabel[standaardafdeling],,0)</f>
        <v>27 projectleiding</v>
      </c>
    </row>
    <row r="4324" spans="30:33">
      <c r="AD4324" t="s">
        <v>81</v>
      </c>
      <c r="AE4324" t="s">
        <v>4004</v>
      </c>
      <c r="AG4324" t="str">
        <f>_xlfn.XLOOKUP(_aliassen[[#This Row],[standaard functie]],_stdfunctietabel[Standaardfunctie],_stdfunctietabel[standaardafdeling],,0)</f>
        <v>11 service montage</v>
      </c>
    </row>
    <row r="4325" spans="30:33">
      <c r="AD4325" t="s">
        <v>126</v>
      </c>
      <c r="AE4325" t="s">
        <v>4005</v>
      </c>
      <c r="AG4325" t="str">
        <f>_xlfn.XLOOKUP(_aliassen[[#This Row],[standaard functie]],_stdfunctietabel[Standaardfunctie],_stdfunctietabel[standaardafdeling],,0)</f>
        <v>23 engineering</v>
      </c>
    </row>
    <row r="4326" spans="30:33">
      <c r="AD4326" t="s">
        <v>126</v>
      </c>
      <c r="AE4326" t="s">
        <v>4006</v>
      </c>
      <c r="AG4326" t="str">
        <f>_xlfn.XLOOKUP(_aliassen[[#This Row],[standaard functie]],_stdfunctietabel[Standaardfunctie],_stdfunctietabel[standaardafdeling],,0)</f>
        <v>23 engineering</v>
      </c>
    </row>
    <row r="4327" spans="30:33">
      <c r="AD4327" t="s">
        <v>100</v>
      </c>
      <c r="AE4327" t="s">
        <v>4007</v>
      </c>
      <c r="AG4327" t="str">
        <f>_xlfn.XLOOKUP(_aliassen[[#This Row],[standaard functie]],_stdfunctietabel[Standaardfunctie],_stdfunctietabel[standaardafdeling],,0)</f>
        <v xml:space="preserve">21 verkoop </v>
      </c>
    </row>
    <row r="4328" spans="30:33">
      <c r="AD4328" t="s">
        <v>156</v>
      </c>
      <c r="AE4328" t="s">
        <v>4008</v>
      </c>
      <c r="AG4328" t="str">
        <f>_xlfn.XLOOKUP(_aliassen[[#This Row],[standaard functie]],_stdfunctietabel[Standaardfunctie],_stdfunctietabel[standaardafdeling],,0)</f>
        <v>24 werkvoorbereiding</v>
      </c>
    </row>
    <row r="4329" spans="30:33">
      <c r="AD4329" t="s">
        <v>151</v>
      </c>
      <c r="AE4329" t="s">
        <v>4009</v>
      </c>
      <c r="AG4329" t="str">
        <f>_xlfn.XLOOKUP(_aliassen[[#This Row],[standaard functie]],_stdfunctietabel[Standaardfunctie],_stdfunctietabel[standaardafdeling],,0)</f>
        <v>24 werkvoorbereiding</v>
      </c>
    </row>
    <row r="4330" spans="30:33">
      <c r="AD4330" t="s">
        <v>156</v>
      </c>
      <c r="AE4330" t="s">
        <v>4010</v>
      </c>
      <c r="AG4330" t="str">
        <f>_xlfn.XLOOKUP(_aliassen[[#This Row],[standaard functie]],_stdfunctietabel[Standaardfunctie],_stdfunctietabel[standaardafdeling],,0)</f>
        <v>24 werkvoorbereiding</v>
      </c>
    </row>
    <row r="4331" spans="30:33">
      <c r="AD4331" t="s">
        <v>126</v>
      </c>
      <c r="AE4331" t="s">
        <v>4011</v>
      </c>
      <c r="AG4331" t="str">
        <f>_xlfn.XLOOKUP(_aliassen[[#This Row],[standaard functie]],_stdfunctietabel[Standaardfunctie],_stdfunctietabel[standaardafdeling],,0)</f>
        <v>23 engineering</v>
      </c>
    </row>
    <row r="4332" spans="30:33">
      <c r="AD4332" t="s">
        <v>249</v>
      </c>
      <c r="AE4332" t="s">
        <v>4012</v>
      </c>
      <c r="AG4332" t="str">
        <f>_xlfn.XLOOKUP(_aliassen[[#This Row],[standaard functie]],_stdfunctietabel[Standaardfunctie],_stdfunctietabel[standaardafdeling],,0)</f>
        <v>36 hrm</v>
      </c>
    </row>
    <row r="4333" spans="30:33">
      <c r="AD4333" t="s">
        <v>318</v>
      </c>
      <c r="AE4333" t="s">
        <v>4013</v>
      </c>
      <c r="AG4333" t="str">
        <f>_xlfn.XLOOKUP(_aliassen[[#This Row],[standaard functie]],_stdfunctietabel[Standaardfunctie],_stdfunctietabel[standaardafdeling],,0)</f>
        <v>31 directie</v>
      </c>
    </row>
    <row r="4334" spans="30:33">
      <c r="AD4334" t="s">
        <v>276</v>
      </c>
      <c r="AE4334" t="s">
        <v>4014</v>
      </c>
      <c r="AG4334">
        <f>_xlfn.XLOOKUP(_aliassen[[#This Row],[standaard functie]],_stdfunctietabel[Standaardfunctie],_stdfunctietabel[standaardafdeling],,0)</f>
        <v>0</v>
      </c>
    </row>
    <row r="4335" spans="30:33">
      <c r="AD4335" t="s">
        <v>276</v>
      </c>
      <c r="AE4335" t="s">
        <v>4015</v>
      </c>
      <c r="AG4335">
        <f>_xlfn.XLOOKUP(_aliassen[[#This Row],[standaard functie]],_stdfunctietabel[Standaardfunctie],_stdfunctietabel[standaardafdeling],,0)</f>
        <v>0</v>
      </c>
    </row>
    <row r="4336" spans="30:33">
      <c r="AD4336" t="s">
        <v>53</v>
      </c>
      <c r="AE4336" t="s">
        <v>4015</v>
      </c>
      <c r="AG4336" t="str">
        <f>_xlfn.XLOOKUP(_aliassen[[#This Row],[standaard functie]],_stdfunctietabel[Standaardfunctie],_stdfunctietabel[standaardafdeling],,0)</f>
        <v>10 montage</v>
      </c>
    </row>
    <row r="4337" spans="30:33">
      <c r="AD4337" t="s">
        <v>276</v>
      </c>
      <c r="AE4337" t="s">
        <v>4016</v>
      </c>
      <c r="AG4337">
        <f>_xlfn.XLOOKUP(_aliassen[[#This Row],[standaard functie]],_stdfunctietabel[Standaardfunctie],_stdfunctietabel[standaardafdeling],,0)</f>
        <v>0</v>
      </c>
    </row>
    <row r="4338" spans="30:33">
      <c r="AD4338" t="s">
        <v>53</v>
      </c>
      <c r="AE4338" t="s">
        <v>4017</v>
      </c>
      <c r="AG4338" t="str">
        <f>_xlfn.XLOOKUP(_aliassen[[#This Row],[standaard functie]],_stdfunctietabel[Standaardfunctie],_stdfunctietabel[standaardafdeling],,0)</f>
        <v>10 montage</v>
      </c>
    </row>
    <row r="4339" spans="30:33">
      <c r="AD4339" t="s">
        <v>151</v>
      </c>
      <c r="AE4339" t="s">
        <v>4018</v>
      </c>
      <c r="AG4339" t="str">
        <f>_xlfn.XLOOKUP(_aliassen[[#This Row],[standaard functie]],_stdfunctietabel[Standaardfunctie],_stdfunctietabel[standaardafdeling],,0)</f>
        <v>24 werkvoorbereiding</v>
      </c>
    </row>
    <row r="4340" spans="30:33">
      <c r="AD4340" t="s">
        <v>276</v>
      </c>
      <c r="AE4340" t="s">
        <v>4019</v>
      </c>
      <c r="AG4340">
        <f>_xlfn.XLOOKUP(_aliassen[[#This Row],[standaard functie]],_stdfunctietabel[Standaardfunctie],_stdfunctietabel[standaardafdeling],,0)</f>
        <v>0</v>
      </c>
    </row>
    <row r="4341" spans="30:33">
      <c r="AD4341" t="s">
        <v>53</v>
      </c>
      <c r="AE4341" t="s">
        <v>4020</v>
      </c>
      <c r="AG4341" t="str">
        <f>_xlfn.XLOOKUP(_aliassen[[#This Row],[standaard functie]],_stdfunctietabel[Standaardfunctie],_stdfunctietabel[standaardafdeling],,0)</f>
        <v>10 montage</v>
      </c>
    </row>
    <row r="4342" spans="30:33">
      <c r="AD4342" t="s">
        <v>213</v>
      </c>
      <c r="AE4342" t="s">
        <v>4021</v>
      </c>
      <c r="AG4342" t="str">
        <f>_xlfn.XLOOKUP(_aliassen[[#This Row],[standaard functie]],_stdfunctietabel[Standaardfunctie],_stdfunctietabel[standaardafdeling],,0)</f>
        <v>31 directie</v>
      </c>
    </row>
    <row r="4343" spans="30:33">
      <c r="AD4343" t="s">
        <v>213</v>
      </c>
      <c r="AE4343" t="s">
        <v>4022</v>
      </c>
      <c r="AG4343" t="str">
        <f>_xlfn.XLOOKUP(_aliassen[[#This Row],[standaard functie]],_stdfunctietabel[Standaardfunctie],_stdfunctietabel[standaardafdeling],,0)</f>
        <v>31 directie</v>
      </c>
    </row>
    <row r="4344" spans="30:33">
      <c r="AD4344" t="s">
        <v>158</v>
      </c>
      <c r="AE4344" t="s">
        <v>4023</v>
      </c>
      <c r="AG4344" t="str">
        <f>_xlfn.XLOOKUP(_aliassen[[#This Row],[standaard functie]],_stdfunctietabel[Standaardfunctie],_stdfunctietabel[standaardafdeling],,0)</f>
        <v>24 werkvoorbereiding</v>
      </c>
    </row>
    <row r="4345" spans="30:33">
      <c r="AD4345" t="s">
        <v>74</v>
      </c>
      <c r="AE4345" t="s">
        <v>4024</v>
      </c>
      <c r="AG4345" t="str">
        <f>_xlfn.XLOOKUP(_aliassen[[#This Row],[standaard functie]],_stdfunctietabel[Standaardfunctie],_stdfunctietabel[standaardafdeling],,0)</f>
        <v>11 service montage</v>
      </c>
    </row>
    <row r="4346" spans="30:33">
      <c r="AD4346" t="s">
        <v>234</v>
      </c>
      <c r="AE4346" t="s">
        <v>4025</v>
      </c>
      <c r="AG4346" t="str">
        <f>_xlfn.XLOOKUP(_aliassen[[#This Row],[standaard functie]],_stdfunctietabel[Standaardfunctie],_stdfunctietabel[standaardafdeling],,0)</f>
        <v>34 facilities</v>
      </c>
    </row>
    <row r="4347" spans="30:33">
      <c r="AD4347" t="s">
        <v>234</v>
      </c>
      <c r="AE4347" t="s">
        <v>4026</v>
      </c>
      <c r="AG4347" t="str">
        <f>_xlfn.XLOOKUP(_aliassen[[#This Row],[standaard functie]],_stdfunctietabel[Standaardfunctie],_stdfunctietabel[standaardafdeling],,0)</f>
        <v>34 facilities</v>
      </c>
    </row>
    <row r="4348" spans="30:33">
      <c r="AD4348" t="s">
        <v>234</v>
      </c>
      <c r="AE4348" t="s">
        <v>4027</v>
      </c>
      <c r="AG4348" t="str">
        <f>_xlfn.XLOOKUP(_aliassen[[#This Row],[standaard functie]],_stdfunctietabel[Standaardfunctie],_stdfunctietabel[standaardafdeling],,0)</f>
        <v>34 facilities</v>
      </c>
    </row>
    <row r="4349" spans="30:33">
      <c r="AD4349" t="s">
        <v>276</v>
      </c>
      <c r="AE4349" t="s">
        <v>4028</v>
      </c>
      <c r="AG4349">
        <f>_xlfn.XLOOKUP(_aliassen[[#This Row],[standaard functie]],_stdfunctietabel[Standaardfunctie],_stdfunctietabel[standaardafdeling],,0)</f>
        <v>0</v>
      </c>
    </row>
    <row r="4350" spans="30:33">
      <c r="AD4350" t="s">
        <v>197</v>
      </c>
      <c r="AE4350" t="s">
        <v>4029</v>
      </c>
      <c r="AG4350" t="str">
        <f>_xlfn.XLOOKUP(_aliassen[[#This Row],[standaard functie]],_stdfunctietabel[Standaardfunctie],_stdfunctietabel[standaardafdeling],,0)</f>
        <v>27 projectleiding</v>
      </c>
    </row>
    <row r="4351" spans="30:33">
      <c r="AD4351" t="s">
        <v>168</v>
      </c>
      <c r="AE4351" t="s">
        <v>4030</v>
      </c>
      <c r="AG4351" t="str">
        <f>_xlfn.XLOOKUP(_aliassen[[#This Row],[standaard functie]],_stdfunctietabel[Standaardfunctie],_stdfunctietabel[standaardafdeling],,0)</f>
        <v>25 inkoop</v>
      </c>
    </row>
    <row r="4352" spans="30:33">
      <c r="AD4352" t="s">
        <v>170</v>
      </c>
      <c r="AE4352" t="s">
        <v>4030</v>
      </c>
      <c r="AG4352" t="str">
        <f>_xlfn.XLOOKUP(_aliassen[[#This Row],[standaard functie]],_stdfunctietabel[Standaardfunctie],_stdfunctietabel[standaardafdeling],,0)</f>
        <v>25 inkoop</v>
      </c>
    </row>
    <row r="4353" spans="30:33">
      <c r="AD4353" t="s">
        <v>57</v>
      </c>
      <c r="AE4353" t="s">
        <v>4031</v>
      </c>
      <c r="AG4353" t="str">
        <f>_xlfn.XLOOKUP(_aliassen[[#This Row],[standaard functie]],_stdfunctietabel[Standaardfunctie],_stdfunctietabel[standaardafdeling],,0)</f>
        <v>10 montage</v>
      </c>
    </row>
    <row r="4354" spans="30:33">
      <c r="AD4354" t="s">
        <v>61</v>
      </c>
      <c r="AE4354" t="s">
        <v>4032</v>
      </c>
      <c r="AG4354" t="str">
        <f>_xlfn.XLOOKUP(_aliassen[[#This Row],[standaard functie]],_stdfunctietabel[Standaardfunctie],_stdfunctietabel[standaardafdeling],,0)</f>
        <v>10 montage</v>
      </c>
    </row>
    <row r="4355" spans="30:33">
      <c r="AD4355" t="s">
        <v>193</v>
      </c>
      <c r="AE4355" t="s">
        <v>4032</v>
      </c>
      <c r="AG4355" t="str">
        <f>_xlfn.XLOOKUP(_aliassen[[#This Row],[standaard functie]],_stdfunctietabel[Standaardfunctie],_stdfunctietabel[standaardafdeling],,0)</f>
        <v>27 projectleiding</v>
      </c>
    </row>
    <row r="4356" spans="30:33">
      <c r="AD4356" t="s">
        <v>276</v>
      </c>
      <c r="AE4356" t="s">
        <v>4033</v>
      </c>
      <c r="AG4356">
        <f>_xlfn.XLOOKUP(_aliassen[[#This Row],[standaard functie]],_stdfunctietabel[Standaardfunctie],_stdfunctietabel[standaardafdeling],,0)</f>
        <v>0</v>
      </c>
    </row>
    <row r="4357" spans="30:33">
      <c r="AD4357" t="s">
        <v>276</v>
      </c>
      <c r="AE4357" t="s">
        <v>4034</v>
      </c>
      <c r="AG4357">
        <f>_xlfn.XLOOKUP(_aliassen[[#This Row],[standaard functie]],_stdfunctietabel[Standaardfunctie],_stdfunctietabel[standaardafdeling],,0)</f>
        <v>0</v>
      </c>
    </row>
    <row r="4358" spans="30:33">
      <c r="AD4358" t="s">
        <v>276</v>
      </c>
      <c r="AE4358" t="s">
        <v>4035</v>
      </c>
      <c r="AG4358">
        <f>_xlfn.XLOOKUP(_aliassen[[#This Row],[standaard functie]],_stdfunctietabel[Standaardfunctie],_stdfunctietabel[standaardafdeling],,0)</f>
        <v>0</v>
      </c>
    </row>
    <row r="4359" spans="30:33">
      <c r="AD4359" t="s">
        <v>276</v>
      </c>
      <c r="AE4359" t="s">
        <v>4036</v>
      </c>
      <c r="AG4359">
        <f>_xlfn.XLOOKUP(_aliassen[[#This Row],[standaard functie]],_stdfunctietabel[Standaardfunctie],_stdfunctietabel[standaardafdeling],,0)</f>
        <v>0</v>
      </c>
    </row>
    <row r="4360" spans="30:33">
      <c r="AD4360" t="s">
        <v>66</v>
      </c>
      <c r="AE4360" t="s">
        <v>4037</v>
      </c>
      <c r="AG4360" t="str">
        <f>_xlfn.XLOOKUP(_aliassen[[#This Row],[standaard functie]],_stdfunctietabel[Standaardfunctie],_stdfunctietabel[standaardafdeling],,0)</f>
        <v>10 montage</v>
      </c>
    </row>
    <row r="4361" spans="30:33">
      <c r="AD4361" t="s">
        <v>276</v>
      </c>
      <c r="AE4361" t="s">
        <v>4038</v>
      </c>
      <c r="AG4361">
        <f>_xlfn.XLOOKUP(_aliassen[[#This Row],[standaard functie]],_stdfunctietabel[Standaardfunctie],_stdfunctietabel[standaardafdeling],,0)</f>
        <v>0</v>
      </c>
    </row>
    <row r="4362" spans="30:33">
      <c r="AD4362" t="s">
        <v>61</v>
      </c>
      <c r="AE4362" t="s">
        <v>4039</v>
      </c>
      <c r="AG4362" t="str">
        <f>_xlfn.XLOOKUP(_aliassen[[#This Row],[standaard functie]],_stdfunctietabel[Standaardfunctie],_stdfunctietabel[standaardafdeling],,0)</f>
        <v>10 montage</v>
      </c>
    </row>
    <row r="4363" spans="30:33">
      <c r="AD4363" t="s">
        <v>195</v>
      </c>
      <c r="AE4363" t="s">
        <v>4040</v>
      </c>
      <c r="AG4363" t="str">
        <f>_xlfn.XLOOKUP(_aliassen[[#This Row],[standaard functie]],_stdfunctietabel[Standaardfunctie],_stdfunctietabel[standaardafdeling],,0)</f>
        <v>27 projectleiding</v>
      </c>
    </row>
    <row r="4364" spans="30:33">
      <c r="AD4364" t="s">
        <v>276</v>
      </c>
      <c r="AE4364" t="s">
        <v>4041</v>
      </c>
      <c r="AG4364">
        <f>_xlfn.XLOOKUP(_aliassen[[#This Row],[standaard functie]],_stdfunctietabel[Standaardfunctie],_stdfunctietabel[standaardafdeling],,0)</f>
        <v>0</v>
      </c>
    </row>
    <row r="4365" spans="30:33">
      <c r="AD4365" t="s">
        <v>276</v>
      </c>
      <c r="AE4365" t="s">
        <v>4042</v>
      </c>
      <c r="AG4365">
        <f>_xlfn.XLOOKUP(_aliassen[[#This Row],[standaard functie]],_stdfunctietabel[Standaardfunctie],_stdfunctietabel[standaardafdeling],,0)</f>
        <v>0</v>
      </c>
    </row>
    <row r="4366" spans="30:33">
      <c r="AD4366" t="s">
        <v>81</v>
      </c>
      <c r="AE4366" t="s">
        <v>4043</v>
      </c>
      <c r="AG4366" t="str">
        <f>_xlfn.XLOOKUP(_aliassen[[#This Row],[standaard functie]],_stdfunctietabel[Standaardfunctie],_stdfunctietabel[standaardafdeling],,0)</f>
        <v>11 service montage</v>
      </c>
    </row>
    <row r="4367" spans="30:33">
      <c r="AD4367" t="s">
        <v>81</v>
      </c>
      <c r="AE4367" t="s">
        <v>4044</v>
      </c>
      <c r="AG4367" t="str">
        <f>_xlfn.XLOOKUP(_aliassen[[#This Row],[standaard functie]],_stdfunctietabel[Standaardfunctie],_stdfunctietabel[standaardafdeling],,0)</f>
        <v>11 service montage</v>
      </c>
    </row>
    <row r="4368" spans="30:33">
      <c r="AD4368" t="s">
        <v>276</v>
      </c>
      <c r="AE4368" t="s">
        <v>4045</v>
      </c>
      <c r="AG4368">
        <f>_xlfn.XLOOKUP(_aliassen[[#This Row],[standaard functie]],_stdfunctietabel[Standaardfunctie],_stdfunctietabel[standaardafdeling],,0)</f>
        <v>0</v>
      </c>
    </row>
    <row r="4369" spans="30:33">
      <c r="AD4369" t="s">
        <v>276</v>
      </c>
      <c r="AE4369" t="s">
        <v>4046</v>
      </c>
      <c r="AG4369">
        <f>_xlfn.XLOOKUP(_aliassen[[#This Row],[standaard functie]],_stdfunctietabel[Standaardfunctie],_stdfunctietabel[standaardafdeling],,0)</f>
        <v>0</v>
      </c>
    </row>
    <row r="4370" spans="30:33">
      <c r="AD4370" t="s">
        <v>158</v>
      </c>
      <c r="AE4370" t="s">
        <v>4047</v>
      </c>
      <c r="AG4370" t="str">
        <f>_xlfn.XLOOKUP(_aliassen[[#This Row],[standaard functie]],_stdfunctietabel[Standaardfunctie],_stdfunctietabel[standaardafdeling],,0)</f>
        <v>24 werkvoorbereiding</v>
      </c>
    </row>
    <row r="4371" spans="30:33">
      <c r="AD4371" t="s">
        <v>158</v>
      </c>
      <c r="AE4371" t="s">
        <v>4048</v>
      </c>
      <c r="AG4371" t="str">
        <f>_xlfn.XLOOKUP(_aliassen[[#This Row],[standaard functie]],_stdfunctietabel[Standaardfunctie],_stdfunctietabel[standaardafdeling],,0)</f>
        <v>24 werkvoorbereiding</v>
      </c>
    </row>
    <row r="4372" spans="30:33">
      <c r="AD4372" t="s">
        <v>276</v>
      </c>
      <c r="AE4372" t="s">
        <v>4049</v>
      </c>
      <c r="AG4372">
        <f>_xlfn.XLOOKUP(_aliassen[[#This Row],[standaard functie]],_stdfunctietabel[Standaardfunctie],_stdfunctietabel[standaardafdeling],,0)</f>
        <v>0</v>
      </c>
    </row>
    <row r="4373" spans="30:33">
      <c r="AD4373" t="s">
        <v>158</v>
      </c>
      <c r="AE4373" t="s">
        <v>4049</v>
      </c>
      <c r="AG4373" t="str">
        <f>_xlfn.XLOOKUP(_aliassen[[#This Row],[standaard functie]],_stdfunctietabel[Standaardfunctie],_stdfunctietabel[standaardafdeling],,0)</f>
        <v>24 werkvoorbereiding</v>
      </c>
    </row>
    <row r="4374" spans="30:33">
      <c r="AD4374" t="s">
        <v>158</v>
      </c>
      <c r="AE4374" t="s">
        <v>4050</v>
      </c>
      <c r="AG4374" t="str">
        <f>_xlfn.XLOOKUP(_aliassen[[#This Row],[standaard functie]],_stdfunctietabel[Standaardfunctie],_stdfunctietabel[standaardafdeling],,0)</f>
        <v>24 werkvoorbereiding</v>
      </c>
    </row>
    <row r="4375" spans="30:33">
      <c r="AD4375" t="s">
        <v>276</v>
      </c>
      <c r="AE4375" t="s">
        <v>4051</v>
      </c>
      <c r="AG4375">
        <f>_xlfn.XLOOKUP(_aliassen[[#This Row],[standaard functie]],_stdfunctietabel[Standaardfunctie],_stdfunctietabel[standaardafdeling],,0)</f>
        <v>0</v>
      </c>
    </row>
    <row r="4376" spans="30:33">
      <c r="AD4376" t="s">
        <v>276</v>
      </c>
      <c r="AE4376" t="s">
        <v>4052</v>
      </c>
      <c r="AG4376">
        <f>_xlfn.XLOOKUP(_aliassen[[#This Row],[standaard functie]],_stdfunctietabel[Standaardfunctie],_stdfunctietabel[standaardafdeling],,0)</f>
        <v>0</v>
      </c>
    </row>
    <row r="4377" spans="30:33">
      <c r="AD4377" t="s">
        <v>276</v>
      </c>
      <c r="AE4377" t="s">
        <v>4053</v>
      </c>
      <c r="AG4377">
        <f>_xlfn.XLOOKUP(_aliassen[[#This Row],[standaard functie]],_stdfunctietabel[Standaardfunctie],_stdfunctietabel[standaardafdeling],,0)</f>
        <v>0</v>
      </c>
    </row>
    <row r="4378" spans="30:33">
      <c r="AD4378" t="s">
        <v>66</v>
      </c>
      <c r="AE4378" t="s">
        <v>4054</v>
      </c>
      <c r="AG4378" t="str">
        <f>_xlfn.XLOOKUP(_aliassen[[#This Row],[standaard functie]],_stdfunctietabel[Standaardfunctie],_stdfunctietabel[standaardafdeling],,0)</f>
        <v>10 montage</v>
      </c>
    </row>
    <row r="4379" spans="30:33">
      <c r="AD4379" t="s">
        <v>66</v>
      </c>
      <c r="AE4379" t="s">
        <v>4055</v>
      </c>
      <c r="AG4379" t="str">
        <f>_xlfn.XLOOKUP(_aliassen[[#This Row],[standaard functie]],_stdfunctietabel[Standaardfunctie],_stdfunctietabel[standaardafdeling],,0)</f>
        <v>10 montage</v>
      </c>
    </row>
    <row r="4380" spans="30:33">
      <c r="AD4380" t="s">
        <v>151</v>
      </c>
      <c r="AE4380" t="s">
        <v>4056</v>
      </c>
      <c r="AG4380" t="str">
        <f>_xlfn.XLOOKUP(_aliassen[[#This Row],[standaard functie]],_stdfunctietabel[Standaardfunctie],_stdfunctietabel[standaardafdeling],,0)</f>
        <v>24 werkvoorbereiding</v>
      </c>
    </row>
    <row r="4381" spans="30:33">
      <c r="AD4381" t="s">
        <v>175</v>
      </c>
      <c r="AE4381" t="s">
        <v>4057</v>
      </c>
      <c r="AG4381" t="str">
        <f>_xlfn.XLOOKUP(_aliassen[[#This Row],[standaard functie]],_stdfunctietabel[Standaardfunctie],_stdfunctietabel[standaardafdeling],,0)</f>
        <v>25 inkoop</v>
      </c>
    </row>
    <row r="4382" spans="30:33">
      <c r="AD4382" t="s">
        <v>281</v>
      </c>
      <c r="AE4382" t="s">
        <v>4058</v>
      </c>
      <c r="AG4382">
        <f>_xlfn.XLOOKUP(_aliassen[[#This Row],[standaard functie]],_stdfunctietabel[Standaardfunctie],_stdfunctietabel[standaardafdeling],,0)</f>
        <v>0</v>
      </c>
    </row>
    <row r="4383" spans="30:33">
      <c r="AD4383" t="s">
        <v>175</v>
      </c>
      <c r="AE4383" t="s">
        <v>4059</v>
      </c>
      <c r="AG4383" t="str">
        <f>_xlfn.XLOOKUP(_aliassen[[#This Row],[standaard functie]],_stdfunctietabel[Standaardfunctie],_stdfunctietabel[standaardafdeling],,0)</f>
        <v>25 inkoop</v>
      </c>
    </row>
    <row r="4384" spans="30:33">
      <c r="AD4384" t="s">
        <v>191</v>
      </c>
      <c r="AE4384" t="s">
        <v>4060</v>
      </c>
      <c r="AG4384" t="str">
        <f>_xlfn.XLOOKUP(_aliassen[[#This Row],[standaard functie]],_stdfunctietabel[Standaardfunctie],_stdfunctietabel[standaardafdeling],,0)</f>
        <v>27 projectleiding</v>
      </c>
    </row>
    <row r="4385" spans="30:33">
      <c r="AD4385" t="s">
        <v>118</v>
      </c>
      <c r="AE4385" t="s">
        <v>4061</v>
      </c>
      <c r="AG4385" t="str">
        <f>_xlfn.XLOOKUP(_aliassen[[#This Row],[standaard functie]],_stdfunctietabel[Standaardfunctie],_stdfunctietabel[standaardafdeling],,0)</f>
        <v>23 engineering</v>
      </c>
    </row>
    <row r="4386" spans="30:33">
      <c r="AD4386" t="s">
        <v>158</v>
      </c>
      <c r="AE4386" t="s">
        <v>4062</v>
      </c>
      <c r="AG4386" t="str">
        <f>_xlfn.XLOOKUP(_aliassen[[#This Row],[standaard functie]],_stdfunctietabel[Standaardfunctie],_stdfunctietabel[standaardafdeling],,0)</f>
        <v>24 werkvoorbereiding</v>
      </c>
    </row>
    <row r="4387" spans="30:33">
      <c r="AD4387" t="s">
        <v>334</v>
      </c>
      <c r="AE4387" t="s">
        <v>4063</v>
      </c>
      <c r="AG4387" t="str">
        <f>_xlfn.XLOOKUP(_aliassen[[#This Row],[standaard functie]],_stdfunctietabel[Standaardfunctie],_stdfunctietabel[standaardafdeling],,0)</f>
        <v>35 ict</v>
      </c>
    </row>
    <row r="4388" spans="30:33">
      <c r="AD4388" t="s">
        <v>143</v>
      </c>
      <c r="AE4388" t="s">
        <v>4064</v>
      </c>
      <c r="AG4388" t="str">
        <f>_xlfn.XLOOKUP(_aliassen[[#This Row],[standaard functie]],_stdfunctietabel[Standaardfunctie],_stdfunctietabel[standaardafdeling],,0)</f>
        <v>23 engineering</v>
      </c>
    </row>
    <row r="4389" spans="30:33">
      <c r="AD4389" t="s">
        <v>334</v>
      </c>
      <c r="AE4389" t="s">
        <v>4065</v>
      </c>
      <c r="AG4389" t="str">
        <f>_xlfn.XLOOKUP(_aliassen[[#This Row],[standaard functie]],_stdfunctietabel[Standaardfunctie],_stdfunctietabel[standaardafdeling],,0)</f>
        <v>35 ict</v>
      </c>
    </row>
    <row r="4390" spans="30:33">
      <c r="AD4390" t="s">
        <v>135</v>
      </c>
      <c r="AE4390" t="s">
        <v>4066</v>
      </c>
      <c r="AG4390" t="str">
        <f>_xlfn.XLOOKUP(_aliassen[[#This Row],[standaard functie]],_stdfunctietabel[Standaardfunctie],_stdfunctietabel[standaardafdeling],,0)</f>
        <v>23 engineering</v>
      </c>
    </row>
    <row r="4391" spans="30:33">
      <c r="AD4391" t="s">
        <v>139</v>
      </c>
      <c r="AE4391" t="s">
        <v>4067</v>
      </c>
      <c r="AG4391" t="str">
        <f>_xlfn.XLOOKUP(_aliassen[[#This Row],[standaard functie]],_stdfunctietabel[Standaardfunctie],_stdfunctietabel[standaardafdeling],,0)</f>
        <v>23 engineering</v>
      </c>
    </row>
    <row r="4392" spans="30:33">
      <c r="AD4392" t="s">
        <v>244</v>
      </c>
      <c r="AE4392" t="s">
        <v>4068</v>
      </c>
      <c r="AG4392" t="str">
        <f>_xlfn.XLOOKUP(_aliassen[[#This Row],[standaard functie]],_stdfunctietabel[Standaardfunctie],_stdfunctietabel[standaardafdeling],,0)</f>
        <v>35 ict</v>
      </c>
    </row>
    <row r="4393" spans="30:33">
      <c r="AD4393" t="s">
        <v>135</v>
      </c>
      <c r="AE4393" t="s">
        <v>4068</v>
      </c>
      <c r="AG4393" t="str">
        <f>_xlfn.XLOOKUP(_aliassen[[#This Row],[standaard functie]],_stdfunctietabel[Standaardfunctie],_stdfunctietabel[standaardafdeling],,0)</f>
        <v>23 engineering</v>
      </c>
    </row>
    <row r="4394" spans="30:33">
      <c r="AD4394" t="s">
        <v>139</v>
      </c>
      <c r="AE4394" t="s">
        <v>4069</v>
      </c>
      <c r="AG4394" t="str">
        <f>_xlfn.XLOOKUP(_aliassen[[#This Row],[standaard functie]],_stdfunctietabel[Standaardfunctie],_stdfunctietabel[standaardafdeling],,0)</f>
        <v>23 engineering</v>
      </c>
    </row>
    <row r="4395" spans="30:33">
      <c r="AD4395" t="s">
        <v>143</v>
      </c>
      <c r="AE4395" t="s">
        <v>4070</v>
      </c>
      <c r="AG4395" t="str">
        <f>_xlfn.XLOOKUP(_aliassen[[#This Row],[standaard functie]],_stdfunctietabel[Standaardfunctie],_stdfunctietabel[standaardafdeling],,0)</f>
        <v>23 engineering</v>
      </c>
    </row>
    <row r="4396" spans="30:33">
      <c r="AD4396" t="s">
        <v>139</v>
      </c>
      <c r="AE4396" t="s">
        <v>4071</v>
      </c>
      <c r="AG4396" t="str">
        <f>_xlfn.XLOOKUP(_aliassen[[#This Row],[standaard functie]],_stdfunctietabel[Standaardfunctie],_stdfunctietabel[standaardafdeling],,0)</f>
        <v>23 engineering</v>
      </c>
    </row>
    <row r="4397" spans="30:33">
      <c r="AD4397" t="s">
        <v>197</v>
      </c>
      <c r="AE4397" t="s">
        <v>4072</v>
      </c>
      <c r="AG4397" t="str">
        <f>_xlfn.XLOOKUP(_aliassen[[#This Row],[standaard functie]],_stdfunctietabel[Standaardfunctie],_stdfunctietabel[standaardafdeling],,0)</f>
        <v>27 projectleiding</v>
      </c>
    </row>
    <row r="4398" spans="30:33">
      <c r="AD4398" t="s">
        <v>276</v>
      </c>
      <c r="AE4398" t="s">
        <v>4073</v>
      </c>
      <c r="AG4398">
        <f>_xlfn.XLOOKUP(_aliassen[[#This Row],[standaard functie]],_stdfunctietabel[Standaardfunctie],_stdfunctietabel[standaardafdeling],,0)</f>
        <v>0</v>
      </c>
    </row>
    <row r="4399" spans="30:33">
      <c r="AD4399" t="s">
        <v>276</v>
      </c>
      <c r="AE4399" t="s">
        <v>4074</v>
      </c>
      <c r="AG4399">
        <f>_xlfn.XLOOKUP(_aliassen[[#This Row],[standaard functie]],_stdfunctietabel[Standaardfunctie],_stdfunctietabel[standaardafdeling],,0)</f>
        <v>0</v>
      </c>
    </row>
    <row r="4400" spans="30:33">
      <c r="AD4400" t="s">
        <v>139</v>
      </c>
      <c r="AE4400" t="s">
        <v>4075</v>
      </c>
      <c r="AG4400" t="str">
        <f>_xlfn.XLOOKUP(_aliassen[[#This Row],[standaard functie]],_stdfunctietabel[Standaardfunctie],_stdfunctietabel[standaardafdeling],,0)</f>
        <v>23 engineering</v>
      </c>
    </row>
    <row r="4401" spans="30:33">
      <c r="AD4401" t="s">
        <v>139</v>
      </c>
      <c r="AE4401" t="s">
        <v>4076</v>
      </c>
      <c r="AG4401" t="str">
        <f>_xlfn.XLOOKUP(_aliassen[[#This Row],[standaard functie]],_stdfunctietabel[Standaardfunctie],_stdfunctietabel[standaardafdeling],,0)</f>
        <v>23 engineering</v>
      </c>
    </row>
    <row r="4402" spans="30:33">
      <c r="AD4402" t="s">
        <v>139</v>
      </c>
      <c r="AE4402" t="s">
        <v>4077</v>
      </c>
      <c r="AG4402" t="str">
        <f>_xlfn.XLOOKUP(_aliassen[[#This Row],[standaard functie]],_stdfunctietabel[Standaardfunctie],_stdfunctietabel[standaardafdeling],,0)</f>
        <v>23 engineering</v>
      </c>
    </row>
    <row r="4403" spans="30:33">
      <c r="AD4403" t="s">
        <v>242</v>
      </c>
      <c r="AE4403" t="s">
        <v>4078</v>
      </c>
      <c r="AG4403" t="str">
        <f>_xlfn.XLOOKUP(_aliassen[[#This Row],[standaard functie]],_stdfunctietabel[Standaardfunctie],_stdfunctietabel[standaardafdeling],,0)</f>
        <v>35 ict</v>
      </c>
    </row>
    <row r="4404" spans="30:33">
      <c r="AD4404" t="s">
        <v>334</v>
      </c>
      <c r="AE4404" t="s">
        <v>4078</v>
      </c>
      <c r="AG4404" t="str">
        <f>_xlfn.XLOOKUP(_aliassen[[#This Row],[standaard functie]],_stdfunctietabel[Standaardfunctie],_stdfunctietabel[standaardafdeling],,0)</f>
        <v>35 ict</v>
      </c>
    </row>
    <row r="4405" spans="30:33">
      <c r="AD4405" t="s">
        <v>244</v>
      </c>
      <c r="AE4405" t="s">
        <v>4078</v>
      </c>
      <c r="AG4405" t="str">
        <f>_xlfn.XLOOKUP(_aliassen[[#This Row],[standaard functie]],_stdfunctietabel[Standaardfunctie],_stdfunctietabel[standaardafdeling],,0)</f>
        <v>35 ict</v>
      </c>
    </row>
    <row r="4406" spans="30:33">
      <c r="AD4406" t="s">
        <v>244</v>
      </c>
      <c r="AE4406" t="s">
        <v>4079</v>
      </c>
      <c r="AG4406" t="str">
        <f>_xlfn.XLOOKUP(_aliassen[[#This Row],[standaard functie]],_stdfunctietabel[Standaardfunctie],_stdfunctietabel[standaardafdeling],,0)</f>
        <v>35 ict</v>
      </c>
    </row>
    <row r="4407" spans="30:33">
      <c r="AD4407" t="s">
        <v>139</v>
      </c>
      <c r="AE4407" t="s">
        <v>4080</v>
      </c>
      <c r="AG4407" t="str">
        <f>_xlfn.XLOOKUP(_aliassen[[#This Row],[standaard functie]],_stdfunctietabel[Standaardfunctie],_stdfunctietabel[standaardafdeling],,0)</f>
        <v>23 engineering</v>
      </c>
    </row>
    <row r="4408" spans="30:33">
      <c r="AD4408" t="s">
        <v>118</v>
      </c>
      <c r="AE4408" t="s">
        <v>4081</v>
      </c>
      <c r="AG4408" t="str">
        <f>_xlfn.XLOOKUP(_aliassen[[#This Row],[standaard functie]],_stdfunctietabel[Standaardfunctie],_stdfunctietabel[standaardafdeling],,0)</f>
        <v>23 engineering</v>
      </c>
    </row>
    <row r="4409" spans="30:33">
      <c r="AD4409" t="s">
        <v>139</v>
      </c>
      <c r="AE4409" t="s">
        <v>4082</v>
      </c>
      <c r="AG4409" t="str">
        <f>_xlfn.XLOOKUP(_aliassen[[#This Row],[standaard functie]],_stdfunctietabel[Standaardfunctie],_stdfunctietabel[standaardafdeling],,0)</f>
        <v>23 engineering</v>
      </c>
    </row>
    <row r="4410" spans="30:33">
      <c r="AD4410" t="s">
        <v>139</v>
      </c>
      <c r="AE4410" t="s">
        <v>4083</v>
      </c>
      <c r="AG4410" t="str">
        <f>_xlfn.XLOOKUP(_aliassen[[#This Row],[standaard functie]],_stdfunctietabel[Standaardfunctie],_stdfunctietabel[standaardafdeling],,0)</f>
        <v>23 engineering</v>
      </c>
    </row>
    <row r="4411" spans="30:33">
      <c r="AD4411" t="s">
        <v>143</v>
      </c>
      <c r="AE4411" t="s">
        <v>4084</v>
      </c>
      <c r="AG4411" t="str">
        <f>_xlfn.XLOOKUP(_aliassen[[#This Row],[standaard functie]],_stdfunctietabel[Standaardfunctie],_stdfunctietabel[standaardafdeling],,0)</f>
        <v>23 engineering</v>
      </c>
    </row>
    <row r="4412" spans="30:33">
      <c r="AD4412" t="s">
        <v>143</v>
      </c>
      <c r="AE4412" t="s">
        <v>4085</v>
      </c>
      <c r="AG4412" t="str">
        <f>_xlfn.XLOOKUP(_aliassen[[#This Row],[standaard functie]],_stdfunctietabel[Standaardfunctie],_stdfunctietabel[standaardafdeling],,0)</f>
        <v>23 engineering</v>
      </c>
    </row>
    <row r="4413" spans="30:33">
      <c r="AD4413" t="s">
        <v>139</v>
      </c>
      <c r="AE4413" t="s">
        <v>4086</v>
      </c>
      <c r="AG4413" t="str">
        <f>_xlfn.XLOOKUP(_aliassen[[#This Row],[standaard functie]],_stdfunctietabel[Standaardfunctie],_stdfunctietabel[standaardafdeling],,0)</f>
        <v>23 engineering</v>
      </c>
    </row>
    <row r="4414" spans="30:33">
      <c r="AD4414" t="s">
        <v>139</v>
      </c>
      <c r="AE4414" t="s">
        <v>4087</v>
      </c>
      <c r="AG4414" t="str">
        <f>_xlfn.XLOOKUP(_aliassen[[#This Row],[standaard functie]],_stdfunctietabel[Standaardfunctie],_stdfunctietabel[standaardafdeling],,0)</f>
        <v>23 engineering</v>
      </c>
    </row>
    <row r="4415" spans="30:33">
      <c r="AD4415" t="s">
        <v>143</v>
      </c>
      <c r="AE4415" t="s">
        <v>4087</v>
      </c>
      <c r="AG4415" t="str">
        <f>_xlfn.XLOOKUP(_aliassen[[#This Row],[standaard functie]],_stdfunctietabel[Standaardfunctie],_stdfunctietabel[standaardafdeling],,0)</f>
        <v>23 engineering</v>
      </c>
    </row>
    <row r="4416" spans="30:33">
      <c r="AD4416" t="s">
        <v>143</v>
      </c>
      <c r="AE4416" t="s">
        <v>4088</v>
      </c>
      <c r="AG4416" t="str">
        <f>_xlfn.XLOOKUP(_aliassen[[#This Row],[standaard functie]],_stdfunctietabel[Standaardfunctie],_stdfunctietabel[standaardafdeling],,0)</f>
        <v>23 engineering</v>
      </c>
    </row>
    <row r="4417" spans="30:33">
      <c r="AD4417" t="s">
        <v>139</v>
      </c>
      <c r="AE4417" t="s">
        <v>4089</v>
      </c>
      <c r="AG4417" t="str">
        <f>_xlfn.XLOOKUP(_aliassen[[#This Row],[standaard functie]],_stdfunctietabel[Standaardfunctie],_stdfunctietabel[standaardafdeling],,0)</f>
        <v>23 engineering</v>
      </c>
    </row>
    <row r="4418" spans="30:33">
      <c r="AD4418" t="s">
        <v>143</v>
      </c>
      <c r="AE4418" t="s">
        <v>4090</v>
      </c>
      <c r="AG4418" t="str">
        <f>_xlfn.XLOOKUP(_aliassen[[#This Row],[standaard functie]],_stdfunctietabel[Standaardfunctie],_stdfunctietabel[standaardafdeling],,0)</f>
        <v>23 engineering</v>
      </c>
    </row>
    <row r="4419" spans="30:33">
      <c r="AD4419" t="s">
        <v>168</v>
      </c>
      <c r="AE4419" t="s">
        <v>4091</v>
      </c>
      <c r="AG4419" t="str">
        <f>_xlfn.XLOOKUP(_aliassen[[#This Row],[standaard functie]],_stdfunctietabel[Standaardfunctie],_stdfunctietabel[standaardafdeling],,0)</f>
        <v>25 inkoop</v>
      </c>
    </row>
    <row r="4420" spans="30:33">
      <c r="AD4420" t="s">
        <v>168</v>
      </c>
      <c r="AE4420" t="s">
        <v>4092</v>
      </c>
      <c r="AG4420" t="str">
        <f>_xlfn.XLOOKUP(_aliassen[[#This Row],[standaard functie]],_stdfunctietabel[Standaardfunctie],_stdfunctietabel[standaardafdeling],,0)</f>
        <v>25 inkoop</v>
      </c>
    </row>
    <row r="4421" spans="30:33">
      <c r="AD4421" t="s">
        <v>168</v>
      </c>
      <c r="AE4421" t="s">
        <v>4093</v>
      </c>
      <c r="AG4421" t="str">
        <f>_xlfn.XLOOKUP(_aliassen[[#This Row],[standaard functie]],_stdfunctietabel[Standaardfunctie],_stdfunctietabel[standaardafdeling],,0)</f>
        <v>25 inkoop</v>
      </c>
    </row>
    <row r="4422" spans="30:33">
      <c r="AD4422" t="s">
        <v>168</v>
      </c>
      <c r="AE4422" t="s">
        <v>4094</v>
      </c>
      <c r="AG4422" t="str">
        <f>_xlfn.XLOOKUP(_aliassen[[#This Row],[standaard functie]],_stdfunctietabel[Standaardfunctie],_stdfunctietabel[standaardafdeling],,0)</f>
        <v>25 inkoop</v>
      </c>
    </row>
    <row r="4423" spans="30:33">
      <c r="AD4423" t="s">
        <v>151</v>
      </c>
      <c r="AE4423" t="s">
        <v>4095</v>
      </c>
      <c r="AG4423" t="str">
        <f>_xlfn.XLOOKUP(_aliassen[[#This Row],[standaard functie]],_stdfunctietabel[Standaardfunctie],_stdfunctietabel[standaardafdeling],,0)</f>
        <v>24 werkvoorbereiding</v>
      </c>
    </row>
    <row r="4424" spans="30:33">
      <c r="AD4424" t="s">
        <v>135</v>
      </c>
      <c r="AE4424" t="s">
        <v>4096</v>
      </c>
      <c r="AG4424" t="str">
        <f>_xlfn.XLOOKUP(_aliassen[[#This Row],[standaard functie]],_stdfunctietabel[Standaardfunctie],_stdfunctietabel[standaardafdeling],,0)</f>
        <v>23 engineering</v>
      </c>
    </row>
    <row r="4425" spans="30:33">
      <c r="AD4425" t="s">
        <v>195</v>
      </c>
      <c r="AE4425" t="s">
        <v>4097</v>
      </c>
      <c r="AG4425" t="str">
        <f>_xlfn.XLOOKUP(_aliassen[[#This Row],[standaard functie]],_stdfunctietabel[Standaardfunctie],_stdfunctietabel[standaardafdeling],,0)</f>
        <v>27 projectleiding</v>
      </c>
    </row>
    <row r="4426" spans="30:33">
      <c r="AD4426" t="s">
        <v>314</v>
      </c>
      <c r="AE4426" t="s">
        <v>4098</v>
      </c>
      <c r="AG4426" t="str">
        <f>_xlfn.XLOOKUP(_aliassen[[#This Row],[standaard functie]],_stdfunctietabel[Standaardfunctie],_stdfunctietabel[standaardafdeling],,0)</f>
        <v>31 directie</v>
      </c>
    </row>
    <row r="4427" spans="30:33">
      <c r="AD4427" t="s">
        <v>314</v>
      </c>
      <c r="AE4427" t="s">
        <v>4099</v>
      </c>
      <c r="AG4427" t="str">
        <f>_xlfn.XLOOKUP(_aliassen[[#This Row],[standaard functie]],_stdfunctietabel[Standaardfunctie],_stdfunctietabel[standaardafdeling],,0)</f>
        <v>31 directie</v>
      </c>
    </row>
    <row r="4428" spans="30:33">
      <c r="AD4428" t="s">
        <v>314</v>
      </c>
      <c r="AE4428" t="s">
        <v>4100</v>
      </c>
      <c r="AG4428" t="str">
        <f>_xlfn.XLOOKUP(_aliassen[[#This Row],[standaard functie]],_stdfunctietabel[Standaardfunctie],_stdfunctietabel[standaardafdeling],,0)</f>
        <v>31 directie</v>
      </c>
    </row>
    <row r="4429" spans="30:33">
      <c r="AD4429" t="s">
        <v>314</v>
      </c>
      <c r="AE4429" t="s">
        <v>4101</v>
      </c>
      <c r="AG4429" t="str">
        <f>_xlfn.XLOOKUP(_aliassen[[#This Row],[standaard functie]],_stdfunctietabel[Standaardfunctie],_stdfunctietabel[standaardafdeling],,0)</f>
        <v>31 directie</v>
      </c>
    </row>
    <row r="4430" spans="30:33">
      <c r="AD4430" t="s">
        <v>158</v>
      </c>
      <c r="AE4430" t="s">
        <v>4102</v>
      </c>
      <c r="AG4430" t="str">
        <f>_xlfn.XLOOKUP(_aliassen[[#This Row],[standaard functie]],_stdfunctietabel[Standaardfunctie],_stdfunctietabel[standaardafdeling],,0)</f>
        <v>24 werkvoorbereiding</v>
      </c>
    </row>
    <row r="4431" spans="30:33">
      <c r="AD4431" t="s">
        <v>158</v>
      </c>
      <c r="AE4431" t="s">
        <v>4103</v>
      </c>
      <c r="AG4431" t="str">
        <f>_xlfn.XLOOKUP(_aliassen[[#This Row],[standaard functie]],_stdfunctietabel[Standaardfunctie],_stdfunctietabel[standaardafdeling],,0)</f>
        <v>24 werkvoorbereiding</v>
      </c>
    </row>
    <row r="4432" spans="30:33">
      <c r="AD4432" t="s">
        <v>197</v>
      </c>
      <c r="AE4432" t="s">
        <v>4104</v>
      </c>
      <c r="AG4432" t="str">
        <f>_xlfn.XLOOKUP(_aliassen[[#This Row],[standaard functie]],_stdfunctietabel[Standaardfunctie],_stdfunctietabel[standaardafdeling],,0)</f>
        <v>27 projectleiding</v>
      </c>
    </row>
    <row r="4433" spans="30:33">
      <c r="AD4433" t="s">
        <v>195</v>
      </c>
      <c r="AE4433" t="s">
        <v>4105</v>
      </c>
      <c r="AG4433" t="str">
        <f>_xlfn.XLOOKUP(_aliassen[[#This Row],[standaard functie]],_stdfunctietabel[Standaardfunctie],_stdfunctietabel[standaardafdeling],,0)</f>
        <v>27 projectleiding</v>
      </c>
    </row>
    <row r="4434" spans="30:33">
      <c r="AD4434" t="s">
        <v>276</v>
      </c>
      <c r="AE4434" t="s">
        <v>4106</v>
      </c>
      <c r="AG4434">
        <f>_xlfn.XLOOKUP(_aliassen[[#This Row],[standaard functie]],_stdfunctietabel[Standaardfunctie],_stdfunctietabel[standaardafdeling],,0)</f>
        <v>0</v>
      </c>
    </row>
    <row r="4435" spans="30:33">
      <c r="AD4435" t="s">
        <v>276</v>
      </c>
      <c r="AE4435" t="s">
        <v>4107</v>
      </c>
      <c r="AG4435">
        <f>_xlfn.XLOOKUP(_aliassen[[#This Row],[standaard functie]],_stdfunctietabel[Standaardfunctie],_stdfunctietabel[standaardafdeling],,0)</f>
        <v>0</v>
      </c>
    </row>
    <row r="4436" spans="30:33">
      <c r="AD4436" t="s">
        <v>130</v>
      </c>
      <c r="AE4436" t="s">
        <v>4108</v>
      </c>
      <c r="AG4436" t="str">
        <f>_xlfn.XLOOKUP(_aliassen[[#This Row],[standaard functie]],_stdfunctietabel[Standaardfunctie],_stdfunctietabel[standaardafdeling],,0)</f>
        <v>23 engineering</v>
      </c>
    </row>
    <row r="4437" spans="30:33">
      <c r="AD4437" t="s">
        <v>197</v>
      </c>
      <c r="AE4437" t="s">
        <v>4109</v>
      </c>
      <c r="AG4437" t="str">
        <f>_xlfn.XLOOKUP(_aliassen[[#This Row],[standaard functie]],_stdfunctietabel[Standaardfunctie],_stdfunctietabel[standaardafdeling],,0)</f>
        <v>27 projectleiding</v>
      </c>
    </row>
    <row r="4438" spans="30:33">
      <c r="AD4438" t="s">
        <v>210</v>
      </c>
      <c r="AE4438" t="s">
        <v>4109</v>
      </c>
      <c r="AG4438" t="str">
        <f>_xlfn.XLOOKUP(_aliassen[[#This Row],[standaard functie]],_stdfunctietabel[Standaardfunctie],_stdfunctietabel[standaardafdeling],,0)</f>
        <v>31 directie</v>
      </c>
    </row>
    <row r="4439" spans="30:33">
      <c r="AD4439" t="s">
        <v>276</v>
      </c>
      <c r="AE4439" t="s">
        <v>4109</v>
      </c>
      <c r="AG4439">
        <f>_xlfn.XLOOKUP(_aliassen[[#This Row],[standaard functie]],_stdfunctietabel[Standaardfunctie],_stdfunctietabel[standaardafdeling],,0)</f>
        <v>0</v>
      </c>
    </row>
    <row r="4440" spans="30:33">
      <c r="AD4440" t="s">
        <v>195</v>
      </c>
      <c r="AE4440" t="s">
        <v>4109</v>
      </c>
      <c r="AG4440" t="str">
        <f>_xlfn.XLOOKUP(_aliassen[[#This Row],[standaard functie]],_stdfunctietabel[Standaardfunctie],_stdfunctietabel[standaardafdeling],,0)</f>
        <v>27 projectleiding</v>
      </c>
    </row>
    <row r="4441" spans="30:33">
      <c r="AD4441" t="s">
        <v>158</v>
      </c>
      <c r="AE4441" t="s">
        <v>4109</v>
      </c>
      <c r="AG4441" t="str">
        <f>_xlfn.XLOOKUP(_aliassen[[#This Row],[standaard functie]],_stdfunctietabel[Standaardfunctie],_stdfunctietabel[standaardafdeling],,0)</f>
        <v>24 werkvoorbereiding</v>
      </c>
    </row>
    <row r="4442" spans="30:33">
      <c r="AD4442" t="s">
        <v>219</v>
      </c>
      <c r="AE4442" t="s">
        <v>4110</v>
      </c>
      <c r="AG4442" t="str">
        <f>_xlfn.XLOOKUP(_aliassen[[#This Row],[standaard functie]],_stdfunctietabel[Standaardfunctie],_stdfunctietabel[standaardafdeling],,0)</f>
        <v>32 financial Control</v>
      </c>
    </row>
    <row r="4443" spans="30:33">
      <c r="AD4443" t="s">
        <v>219</v>
      </c>
      <c r="AE4443" t="s">
        <v>4111</v>
      </c>
      <c r="AG4443" t="str">
        <f>_xlfn.XLOOKUP(_aliassen[[#This Row],[standaard functie]],_stdfunctietabel[Standaardfunctie],_stdfunctietabel[standaardafdeling],,0)</f>
        <v>32 financial Control</v>
      </c>
    </row>
    <row r="4444" spans="30:33">
      <c r="AD4444" t="s">
        <v>104</v>
      </c>
      <c r="AE4444" t="s">
        <v>4112</v>
      </c>
      <c r="AG4444" t="str">
        <f>_xlfn.XLOOKUP(_aliassen[[#This Row],[standaard functie]],_stdfunctietabel[Standaardfunctie],_stdfunctietabel[standaardafdeling],,0)</f>
        <v xml:space="preserve">21 verkoop </v>
      </c>
    </row>
    <row r="4445" spans="30:33">
      <c r="AD4445" t="s">
        <v>115</v>
      </c>
      <c r="AE4445" t="s">
        <v>4113</v>
      </c>
      <c r="AG4445" t="str">
        <f>_xlfn.XLOOKUP(_aliassen[[#This Row],[standaard functie]],_stdfunctietabel[Standaardfunctie],_stdfunctietabel[standaardafdeling],,0)</f>
        <v>22 calculatie</v>
      </c>
    </row>
    <row r="4446" spans="30:33">
      <c r="AD4446" t="s">
        <v>276</v>
      </c>
      <c r="AE4446" t="s">
        <v>4114</v>
      </c>
      <c r="AG4446">
        <f>_xlfn.XLOOKUP(_aliassen[[#This Row],[standaard functie]],_stdfunctietabel[Standaardfunctie],_stdfunctietabel[standaardafdeling],,0)</f>
        <v>0</v>
      </c>
    </row>
    <row r="4447" spans="30:33">
      <c r="AD4447" t="s">
        <v>276</v>
      </c>
      <c r="AE4447" t="s">
        <v>4115</v>
      </c>
      <c r="AG4447">
        <f>_xlfn.XLOOKUP(_aliassen[[#This Row],[standaard functie]],_stdfunctietabel[Standaardfunctie],_stdfunctietabel[standaardafdeling],,0)</f>
        <v>0</v>
      </c>
    </row>
    <row r="4448" spans="30:33">
      <c r="AD4448" t="s">
        <v>276</v>
      </c>
      <c r="AE4448" t="s">
        <v>4116</v>
      </c>
      <c r="AG4448">
        <f>_xlfn.XLOOKUP(_aliassen[[#This Row],[standaard functie]],_stdfunctietabel[Standaardfunctie],_stdfunctietabel[standaardafdeling],,0)</f>
        <v>0</v>
      </c>
    </row>
    <row r="4449" spans="30:33">
      <c r="AD4449" t="s">
        <v>219</v>
      </c>
      <c r="AE4449" t="s">
        <v>4117</v>
      </c>
      <c r="AG4449" t="str">
        <f>_xlfn.XLOOKUP(_aliassen[[#This Row],[standaard functie]],_stdfunctietabel[Standaardfunctie],_stdfunctietabel[standaardafdeling],,0)</f>
        <v>32 financial Control</v>
      </c>
    </row>
    <row r="4450" spans="30:33">
      <c r="AD4450" t="s">
        <v>195</v>
      </c>
      <c r="AE4450" t="s">
        <v>4118</v>
      </c>
      <c r="AG4450" t="str">
        <f>_xlfn.XLOOKUP(_aliassen[[#This Row],[standaard functie]],_stdfunctietabel[Standaardfunctie],_stdfunctietabel[standaardafdeling],,0)</f>
        <v>27 projectleiding</v>
      </c>
    </row>
    <row r="4451" spans="30:33">
      <c r="AD4451" t="s">
        <v>100</v>
      </c>
      <c r="AE4451" t="s">
        <v>4119</v>
      </c>
      <c r="AG4451" t="str">
        <f>_xlfn.XLOOKUP(_aliassen[[#This Row],[standaard functie]],_stdfunctietabel[Standaardfunctie],_stdfunctietabel[standaardafdeling],,0)</f>
        <v xml:space="preserve">21 verkoop </v>
      </c>
    </row>
    <row r="4452" spans="30:33">
      <c r="AD4452" t="s">
        <v>200</v>
      </c>
      <c r="AE4452" t="s">
        <v>4120</v>
      </c>
      <c r="AG4452" t="str">
        <f>_xlfn.XLOOKUP(_aliassen[[#This Row],[standaard functie]],_stdfunctietabel[Standaardfunctie],_stdfunctietabel[standaardafdeling],,0)</f>
        <v>27 projectleiding</v>
      </c>
    </row>
    <row r="4453" spans="30:33">
      <c r="AD4453" t="s">
        <v>219</v>
      </c>
      <c r="AE4453" t="s">
        <v>4121</v>
      </c>
      <c r="AG4453" t="str">
        <f>_xlfn.XLOOKUP(_aliassen[[#This Row],[standaard functie]],_stdfunctietabel[Standaardfunctie],_stdfunctietabel[standaardafdeling],,0)</f>
        <v>32 financial Control</v>
      </c>
    </row>
    <row r="4454" spans="30:33">
      <c r="AD4454" t="s">
        <v>197</v>
      </c>
      <c r="AE4454" t="s">
        <v>4122</v>
      </c>
      <c r="AG4454" t="str">
        <f>_xlfn.XLOOKUP(_aliassen[[#This Row],[standaard functie]],_stdfunctietabel[Standaardfunctie],_stdfunctietabel[standaardafdeling],,0)</f>
        <v>27 projectleiding</v>
      </c>
    </row>
    <row r="4455" spans="30:33">
      <c r="AD4455" t="s">
        <v>197</v>
      </c>
      <c r="AE4455" t="s">
        <v>4123</v>
      </c>
      <c r="AG4455" t="str">
        <f>_xlfn.XLOOKUP(_aliassen[[#This Row],[standaard functie]],_stdfunctietabel[Standaardfunctie],_stdfunctietabel[standaardafdeling],,0)</f>
        <v>27 projectleiding</v>
      </c>
    </row>
    <row r="4456" spans="30:33">
      <c r="AD4456" t="s">
        <v>281</v>
      </c>
      <c r="AE4456" t="s">
        <v>4124</v>
      </c>
      <c r="AG4456">
        <f>_xlfn.XLOOKUP(_aliassen[[#This Row],[standaard functie]],_stdfunctietabel[Standaardfunctie],_stdfunctietabel[standaardafdeling],,0)</f>
        <v>0</v>
      </c>
    </row>
    <row r="4457" spans="30:33">
      <c r="AD4457" t="s">
        <v>168</v>
      </c>
      <c r="AE4457" t="s">
        <v>4125</v>
      </c>
      <c r="AG4457" t="str">
        <f>_xlfn.XLOOKUP(_aliassen[[#This Row],[standaard functie]],_stdfunctietabel[Standaardfunctie],_stdfunctietabel[standaardafdeling],,0)</f>
        <v>25 inkoop</v>
      </c>
    </row>
    <row r="4458" spans="30:33">
      <c r="AD4458" t="s">
        <v>186</v>
      </c>
      <c r="AE4458" t="s">
        <v>4126</v>
      </c>
      <c r="AG4458" t="str">
        <f>_xlfn.XLOOKUP(_aliassen[[#This Row],[standaard functie]],_stdfunctietabel[Standaardfunctie],_stdfunctietabel[standaardafdeling],,0)</f>
        <v>26 magazijn</v>
      </c>
    </row>
    <row r="4459" spans="30:33">
      <c r="AD4459" t="s">
        <v>158</v>
      </c>
      <c r="AE4459" t="s">
        <v>4127</v>
      </c>
      <c r="AG4459" t="str">
        <f>_xlfn.XLOOKUP(_aliassen[[#This Row],[standaard functie]],_stdfunctietabel[Standaardfunctie],_stdfunctietabel[standaardafdeling],,0)</f>
        <v>24 werkvoorbereiding</v>
      </c>
    </row>
    <row r="4460" spans="30:33">
      <c r="AD4460" t="s">
        <v>186</v>
      </c>
      <c r="AE4460" t="s">
        <v>4128</v>
      </c>
      <c r="AG4460" t="str">
        <f>_xlfn.XLOOKUP(_aliassen[[#This Row],[standaard functie]],_stdfunctietabel[Standaardfunctie],_stdfunctietabel[standaardafdeling],,0)</f>
        <v>26 magazijn</v>
      </c>
    </row>
    <row r="4461" spans="30:33">
      <c r="AD4461" t="s">
        <v>276</v>
      </c>
      <c r="AE4461" t="s">
        <v>4129</v>
      </c>
      <c r="AG4461">
        <f>_xlfn.XLOOKUP(_aliassen[[#This Row],[standaard functie]],_stdfunctietabel[Standaardfunctie],_stdfunctietabel[standaardafdeling],,0)</f>
        <v>0</v>
      </c>
    </row>
    <row r="4462" spans="30:33">
      <c r="AD4462" t="s">
        <v>248</v>
      </c>
      <c r="AE4462" t="s">
        <v>4130</v>
      </c>
      <c r="AG4462" t="str">
        <f>_xlfn.XLOOKUP(_aliassen[[#This Row],[standaard functie]],_stdfunctietabel[Standaardfunctie],_stdfunctietabel[standaardafdeling],,0)</f>
        <v>36 hrm</v>
      </c>
    </row>
    <row r="4463" spans="30:33">
      <c r="AD4463" t="s">
        <v>197</v>
      </c>
      <c r="AE4463" t="s">
        <v>4131</v>
      </c>
      <c r="AG4463" t="str">
        <f>_xlfn.XLOOKUP(_aliassen[[#This Row],[standaard functie]],_stdfunctietabel[Standaardfunctie],_stdfunctietabel[standaardafdeling],,0)</f>
        <v>27 projectleiding</v>
      </c>
    </row>
    <row r="4464" spans="30:33">
      <c r="AD4464" t="s">
        <v>158</v>
      </c>
      <c r="AE4464" t="s">
        <v>4132</v>
      </c>
      <c r="AG4464" t="str">
        <f>_xlfn.XLOOKUP(_aliassen[[#This Row],[standaard functie]],_stdfunctietabel[Standaardfunctie],_stdfunctietabel[standaardafdeling],,0)</f>
        <v>24 werkvoorbereiding</v>
      </c>
    </row>
    <row r="4465" spans="30:33">
      <c r="AD4465" t="s">
        <v>197</v>
      </c>
      <c r="AE4465" t="s">
        <v>4133</v>
      </c>
      <c r="AG4465" t="str">
        <f>_xlfn.XLOOKUP(_aliassen[[#This Row],[standaard functie]],_stdfunctietabel[Standaardfunctie],_stdfunctietabel[standaardafdeling],,0)</f>
        <v>27 projectleiding</v>
      </c>
    </row>
    <row r="4466" spans="30:33">
      <c r="AD4466" t="s">
        <v>195</v>
      </c>
      <c r="AE4466" t="s">
        <v>4134</v>
      </c>
      <c r="AG4466" t="str">
        <f>_xlfn.XLOOKUP(_aliassen[[#This Row],[standaard functie]],_stdfunctietabel[Standaardfunctie],_stdfunctietabel[standaardafdeling],,0)</f>
        <v>27 projectleiding</v>
      </c>
    </row>
    <row r="4467" spans="30:33">
      <c r="AD4467" t="s">
        <v>104</v>
      </c>
      <c r="AE4467" t="s">
        <v>4135</v>
      </c>
      <c r="AG4467" t="str">
        <f>_xlfn.XLOOKUP(_aliassen[[#This Row],[standaard functie]],_stdfunctietabel[Standaardfunctie],_stdfunctietabel[standaardafdeling],,0)</f>
        <v xml:space="preserve">21 verkoop </v>
      </c>
    </row>
    <row r="4468" spans="30:33">
      <c r="AD4468" t="s">
        <v>195</v>
      </c>
      <c r="AE4468" t="s">
        <v>4136</v>
      </c>
      <c r="AG4468" t="str">
        <f>_xlfn.XLOOKUP(_aliassen[[#This Row],[standaard functie]],_stdfunctietabel[Standaardfunctie],_stdfunctietabel[standaardafdeling],,0)</f>
        <v>27 projectleiding</v>
      </c>
    </row>
    <row r="4469" spans="30:33">
      <c r="AD4469" t="s">
        <v>156</v>
      </c>
      <c r="AE4469" t="s">
        <v>4137</v>
      </c>
      <c r="AG4469" t="str">
        <f>_xlfn.XLOOKUP(_aliassen[[#This Row],[standaard functie]],_stdfunctietabel[Standaardfunctie],_stdfunctietabel[standaardafdeling],,0)</f>
        <v>24 werkvoorbereiding</v>
      </c>
    </row>
    <row r="4470" spans="30:33">
      <c r="AD4470" t="s">
        <v>200</v>
      </c>
      <c r="AE4470" t="s">
        <v>4138</v>
      </c>
      <c r="AG4470" t="str">
        <f>_xlfn.XLOOKUP(_aliassen[[#This Row],[standaard functie]],_stdfunctietabel[Standaardfunctie],_stdfunctietabel[standaardafdeling],,0)</f>
        <v>27 projectleiding</v>
      </c>
    </row>
    <row r="4471" spans="30:33">
      <c r="AD4471" t="s">
        <v>158</v>
      </c>
      <c r="AE4471" t="s">
        <v>4138</v>
      </c>
      <c r="AG4471" t="str">
        <f>_xlfn.XLOOKUP(_aliassen[[#This Row],[standaard functie]],_stdfunctietabel[Standaardfunctie],_stdfunctietabel[standaardafdeling],,0)</f>
        <v>24 werkvoorbereiding</v>
      </c>
    </row>
    <row r="4472" spans="30:33">
      <c r="AD4472" t="s">
        <v>210</v>
      </c>
      <c r="AE4472" t="s">
        <v>4139</v>
      </c>
      <c r="AG4472" t="str">
        <f>_xlfn.XLOOKUP(_aliassen[[#This Row],[standaard functie]],_stdfunctietabel[Standaardfunctie],_stdfunctietabel[standaardafdeling],,0)</f>
        <v>31 directie</v>
      </c>
    </row>
    <row r="4473" spans="30:33">
      <c r="AD4473" t="s">
        <v>210</v>
      </c>
      <c r="AE4473" t="s">
        <v>4140</v>
      </c>
      <c r="AG4473" t="str">
        <f>_xlfn.XLOOKUP(_aliassen[[#This Row],[standaard functie]],_stdfunctietabel[Standaardfunctie],_stdfunctietabel[standaardafdeling],,0)</f>
        <v>31 directie</v>
      </c>
    </row>
    <row r="4474" spans="30:33">
      <c r="AD4474" t="s">
        <v>210</v>
      </c>
      <c r="AE4474" t="s">
        <v>4141</v>
      </c>
      <c r="AG4474" t="str">
        <f>_xlfn.XLOOKUP(_aliassen[[#This Row],[standaard functie]],_stdfunctietabel[Standaardfunctie],_stdfunctietabel[standaardafdeling],,0)</f>
        <v>31 directie</v>
      </c>
    </row>
    <row r="4475" spans="30:33">
      <c r="AD4475" t="s">
        <v>195</v>
      </c>
      <c r="AE4475" t="s">
        <v>4141</v>
      </c>
      <c r="AG4475" t="str">
        <f>_xlfn.XLOOKUP(_aliassen[[#This Row],[standaard functie]],_stdfunctietabel[Standaardfunctie],_stdfunctietabel[standaardafdeling],,0)</f>
        <v>27 projectleiding</v>
      </c>
    </row>
    <row r="4476" spans="30:33">
      <c r="AD4476" t="s">
        <v>197</v>
      </c>
      <c r="AE4476" t="s">
        <v>4141</v>
      </c>
      <c r="AG4476" t="str">
        <f>_xlfn.XLOOKUP(_aliassen[[#This Row],[standaard functie]],_stdfunctietabel[Standaardfunctie],_stdfunctietabel[standaardafdeling],,0)</f>
        <v>27 projectleiding</v>
      </c>
    </row>
    <row r="4477" spans="30:33">
      <c r="AD4477" t="s">
        <v>200</v>
      </c>
      <c r="AE4477" t="s">
        <v>4141</v>
      </c>
      <c r="AG4477" t="str">
        <f>_xlfn.XLOOKUP(_aliassen[[#This Row],[standaard functie]],_stdfunctietabel[Standaardfunctie],_stdfunctietabel[standaardafdeling],,0)</f>
        <v>27 projectleiding</v>
      </c>
    </row>
    <row r="4478" spans="30:33">
      <c r="AD4478" t="s">
        <v>195</v>
      </c>
      <c r="AE4478" t="s">
        <v>4142</v>
      </c>
      <c r="AG4478" t="str">
        <f>_xlfn.XLOOKUP(_aliassen[[#This Row],[standaard functie]],_stdfunctietabel[Standaardfunctie],_stdfunctietabel[standaardafdeling],,0)</f>
        <v>27 projectleiding</v>
      </c>
    </row>
    <row r="4479" spans="30:33">
      <c r="AD4479" t="s">
        <v>195</v>
      </c>
      <c r="AE4479" t="s">
        <v>4143</v>
      </c>
      <c r="AG4479" t="str">
        <f>_xlfn.XLOOKUP(_aliassen[[#This Row],[standaard functie]],_stdfunctietabel[Standaardfunctie],_stdfunctietabel[standaardafdeling],,0)</f>
        <v>27 projectleiding</v>
      </c>
    </row>
    <row r="4480" spans="30:33">
      <c r="AD4480" t="s">
        <v>195</v>
      </c>
      <c r="AE4480" t="s">
        <v>4144</v>
      </c>
      <c r="AG4480" t="str">
        <f>_xlfn.XLOOKUP(_aliassen[[#This Row],[standaard functie]],_stdfunctietabel[Standaardfunctie],_stdfunctietabel[standaardafdeling],,0)</f>
        <v>27 projectleiding</v>
      </c>
    </row>
    <row r="4481" spans="30:33">
      <c r="AD4481" t="s">
        <v>197</v>
      </c>
      <c r="AE4481" t="s">
        <v>4145</v>
      </c>
      <c r="AG4481" t="str">
        <f>_xlfn.XLOOKUP(_aliassen[[#This Row],[standaard functie]],_stdfunctietabel[Standaardfunctie],_stdfunctietabel[standaardafdeling],,0)</f>
        <v>27 projectleiding</v>
      </c>
    </row>
    <row r="4482" spans="30:33">
      <c r="AD4482" t="s">
        <v>151</v>
      </c>
      <c r="AE4482" t="s">
        <v>4146</v>
      </c>
      <c r="AG4482" t="str">
        <f>_xlfn.XLOOKUP(_aliassen[[#This Row],[standaard functie]],_stdfunctietabel[Standaardfunctie],_stdfunctietabel[standaardafdeling],,0)</f>
        <v>24 werkvoorbereiding</v>
      </c>
    </row>
    <row r="4483" spans="30:33">
      <c r="AD4483" t="s">
        <v>215</v>
      </c>
      <c r="AE4483" t="s">
        <v>4146</v>
      </c>
      <c r="AG4483" t="str">
        <f>_xlfn.XLOOKUP(_aliassen[[#This Row],[standaard functie]],_stdfunctietabel[Standaardfunctie],_stdfunctietabel[standaardafdeling],,0)</f>
        <v>32 financial Control</v>
      </c>
    </row>
    <row r="4484" spans="30:33">
      <c r="AD4484" t="s">
        <v>66</v>
      </c>
      <c r="AE4484" t="s">
        <v>4147</v>
      </c>
      <c r="AG4484" t="str">
        <f>_xlfn.XLOOKUP(_aliassen[[#This Row],[standaard functie]],_stdfunctietabel[Standaardfunctie],_stdfunctietabel[standaardafdeling],,0)</f>
        <v>10 montage</v>
      </c>
    </row>
    <row r="4485" spans="30:33">
      <c r="AD4485" t="s">
        <v>276</v>
      </c>
      <c r="AE4485" t="s">
        <v>4148</v>
      </c>
      <c r="AG4485">
        <f>_xlfn.XLOOKUP(_aliassen[[#This Row],[standaard functie]],_stdfunctietabel[Standaardfunctie],_stdfunctietabel[standaardafdeling],,0)</f>
        <v>0</v>
      </c>
    </row>
    <row r="4486" spans="30:33">
      <c r="AD4486" t="s">
        <v>151</v>
      </c>
      <c r="AE4486" t="s">
        <v>4149</v>
      </c>
      <c r="AG4486" t="str">
        <f>_xlfn.XLOOKUP(_aliassen[[#This Row],[standaard functie]],_stdfunctietabel[Standaardfunctie],_stdfunctietabel[standaardafdeling],,0)</f>
        <v>24 werkvoorbereiding</v>
      </c>
    </row>
    <row r="4487" spans="30:33">
      <c r="AD4487" t="s">
        <v>135</v>
      </c>
      <c r="AE4487" t="s">
        <v>4150</v>
      </c>
      <c r="AG4487" t="str">
        <f>_xlfn.XLOOKUP(_aliassen[[#This Row],[standaard functie]],_stdfunctietabel[Standaardfunctie],_stdfunctietabel[standaardafdeling],,0)</f>
        <v>23 engineering</v>
      </c>
    </row>
    <row r="4488" spans="30:33">
      <c r="AD4488" t="s">
        <v>135</v>
      </c>
      <c r="AE4488" t="s">
        <v>4151</v>
      </c>
      <c r="AG4488" t="str">
        <f>_xlfn.XLOOKUP(_aliassen[[#This Row],[standaard functie]],_stdfunctietabel[Standaardfunctie],_stdfunctietabel[standaardafdeling],,0)</f>
        <v>23 engineering</v>
      </c>
    </row>
    <row r="4489" spans="30:33">
      <c r="AD4489" t="s">
        <v>276</v>
      </c>
      <c r="AE4489" t="s">
        <v>4152</v>
      </c>
      <c r="AG4489">
        <f>_xlfn.XLOOKUP(_aliassen[[#This Row],[standaard functie]],_stdfunctietabel[Standaardfunctie],_stdfunctietabel[standaardafdeling],,0)</f>
        <v>0</v>
      </c>
    </row>
    <row r="4490" spans="30:33">
      <c r="AD4490" t="s">
        <v>205</v>
      </c>
      <c r="AE4490" t="s">
        <v>4153</v>
      </c>
      <c r="AG4490" t="str">
        <f>_xlfn.XLOOKUP(_aliassen[[#This Row],[standaard functie]],_stdfunctietabel[Standaardfunctie],_stdfunctietabel[standaardafdeling],,0)</f>
        <v>27 projectleiding</v>
      </c>
    </row>
    <row r="4491" spans="30:33">
      <c r="AD4491" t="s">
        <v>81</v>
      </c>
      <c r="AE4491" t="s">
        <v>4154</v>
      </c>
      <c r="AG4491" t="str">
        <f>_xlfn.XLOOKUP(_aliassen[[#This Row],[standaard functie]],_stdfunctietabel[Standaardfunctie],_stdfunctietabel[standaardafdeling],,0)</f>
        <v>11 service montage</v>
      </c>
    </row>
    <row r="4492" spans="30:33">
      <c r="AD4492" t="s">
        <v>147</v>
      </c>
      <c r="AE4492" t="s">
        <v>4155</v>
      </c>
      <c r="AG4492" t="str">
        <f>_xlfn.XLOOKUP(_aliassen[[#This Row],[standaard functie]],_stdfunctietabel[Standaardfunctie],_stdfunctietabel[standaardafdeling],,0)</f>
        <v>24 werkvoorbereiding</v>
      </c>
    </row>
    <row r="4493" spans="30:33">
      <c r="AD4493" t="s">
        <v>95</v>
      </c>
      <c r="AE4493" t="s">
        <v>4156</v>
      </c>
      <c r="AG4493" t="str">
        <f>_xlfn.XLOOKUP(_aliassen[[#This Row],[standaard functie]],_stdfunctietabel[Standaardfunctie],_stdfunctietabel[standaardafdeling],,0)</f>
        <v xml:space="preserve">21 verkoop </v>
      </c>
    </row>
    <row r="4494" spans="30:33">
      <c r="AD4494" t="s">
        <v>95</v>
      </c>
      <c r="AE4494" t="s">
        <v>4157</v>
      </c>
      <c r="AG4494" t="str">
        <f>_xlfn.XLOOKUP(_aliassen[[#This Row],[standaard functie]],_stdfunctietabel[Standaardfunctie],_stdfunctietabel[standaardafdeling],,0)</f>
        <v xml:space="preserve">21 verkoop </v>
      </c>
    </row>
    <row r="4495" spans="30:33">
      <c r="AD4495" t="s">
        <v>59</v>
      </c>
      <c r="AE4495" t="s">
        <v>4158</v>
      </c>
      <c r="AG4495" t="str">
        <f>_xlfn.XLOOKUP(_aliassen[[#This Row],[standaard functie]],_stdfunctietabel[Standaardfunctie],_stdfunctietabel[standaardafdeling],,0)</f>
        <v>10 montage</v>
      </c>
    </row>
    <row r="4496" spans="30:33">
      <c r="AD4496" t="s">
        <v>276</v>
      </c>
      <c r="AE4496" t="s">
        <v>4159</v>
      </c>
      <c r="AG4496">
        <f>_xlfn.XLOOKUP(_aliassen[[#This Row],[standaard functie]],_stdfunctietabel[Standaardfunctie],_stdfunctietabel[standaardafdeling],,0)</f>
        <v>0</v>
      </c>
    </row>
    <row r="4497" spans="30:33">
      <c r="AD4497" t="s">
        <v>130</v>
      </c>
      <c r="AE4497" t="s">
        <v>4160</v>
      </c>
      <c r="AG4497" t="str">
        <f>_xlfn.XLOOKUP(_aliassen[[#This Row],[standaard functie]],_stdfunctietabel[Standaardfunctie],_stdfunctietabel[standaardafdeling],,0)</f>
        <v>23 engineering</v>
      </c>
    </row>
    <row r="4498" spans="30:33">
      <c r="AD4498" t="s">
        <v>276</v>
      </c>
      <c r="AE4498" t="s">
        <v>4161</v>
      </c>
      <c r="AG4498">
        <f>_xlfn.XLOOKUP(_aliassen[[#This Row],[standaard functie]],_stdfunctietabel[Standaardfunctie],_stdfunctietabel[standaardafdeling],,0)</f>
        <v>0</v>
      </c>
    </row>
    <row r="4499" spans="30:33">
      <c r="AD4499" t="s">
        <v>118</v>
      </c>
      <c r="AE4499" t="s">
        <v>4162</v>
      </c>
      <c r="AG4499" t="str">
        <f>_xlfn.XLOOKUP(_aliassen[[#This Row],[standaard functie]],_stdfunctietabel[Standaardfunctie],_stdfunctietabel[standaardafdeling],,0)</f>
        <v>23 engineering</v>
      </c>
    </row>
    <row r="4500" spans="30:33">
      <c r="AD4500" t="s">
        <v>74</v>
      </c>
      <c r="AE4500" t="s">
        <v>4163</v>
      </c>
      <c r="AG4500" t="str">
        <f>_xlfn.XLOOKUP(_aliassen[[#This Row],[standaard functie]],_stdfunctietabel[Standaardfunctie],_stdfunctietabel[standaardafdeling],,0)</f>
        <v>11 service montage</v>
      </c>
    </row>
    <row r="4501" spans="30:33">
      <c r="AD4501" t="s">
        <v>74</v>
      </c>
      <c r="AE4501" t="s">
        <v>4164</v>
      </c>
      <c r="AG4501" t="str">
        <f>_xlfn.XLOOKUP(_aliassen[[#This Row],[standaard functie]],_stdfunctietabel[Standaardfunctie],_stdfunctietabel[standaardafdeling],,0)</f>
        <v>11 service montage</v>
      </c>
    </row>
    <row r="4502" spans="30:33">
      <c r="AD4502" t="s">
        <v>74</v>
      </c>
      <c r="AE4502" t="s">
        <v>4165</v>
      </c>
      <c r="AG4502" t="str">
        <f>_xlfn.XLOOKUP(_aliassen[[#This Row],[standaard functie]],_stdfunctietabel[Standaardfunctie],_stdfunctietabel[standaardafdeling],,0)</f>
        <v>11 service montage</v>
      </c>
    </row>
    <row r="4503" spans="30:33">
      <c r="AD4503" t="s">
        <v>66</v>
      </c>
      <c r="AE4503" t="s">
        <v>4166</v>
      </c>
      <c r="AG4503" t="str">
        <f>_xlfn.XLOOKUP(_aliassen[[#This Row],[standaard functie]],_stdfunctietabel[Standaardfunctie],_stdfunctietabel[standaardafdeling],,0)</f>
        <v>10 montage</v>
      </c>
    </row>
    <row r="4504" spans="30:33">
      <c r="AD4504" t="s">
        <v>126</v>
      </c>
      <c r="AE4504" t="s">
        <v>4166</v>
      </c>
      <c r="AG4504" t="str">
        <f>_xlfn.XLOOKUP(_aliassen[[#This Row],[standaard functie]],_stdfunctietabel[Standaardfunctie],_stdfunctietabel[standaardafdeling],,0)</f>
        <v>23 engineering</v>
      </c>
    </row>
    <row r="4505" spans="30:33">
      <c r="AD4505" t="s">
        <v>74</v>
      </c>
      <c r="AE4505" t="s">
        <v>4166</v>
      </c>
      <c r="AG4505" t="str">
        <f>_xlfn.XLOOKUP(_aliassen[[#This Row],[standaard functie]],_stdfunctietabel[Standaardfunctie],_stdfunctietabel[standaardafdeling],,0)</f>
        <v>11 service montage</v>
      </c>
    </row>
    <row r="4506" spans="30:33">
      <c r="AD4506" t="s">
        <v>81</v>
      </c>
      <c r="AE4506" t="s">
        <v>4166</v>
      </c>
      <c r="AG4506" t="str">
        <f>_xlfn.XLOOKUP(_aliassen[[#This Row],[standaard functie]],_stdfunctietabel[Standaardfunctie],_stdfunctietabel[standaardafdeling],,0)</f>
        <v>11 service montage</v>
      </c>
    </row>
    <row r="4507" spans="30:33">
      <c r="AD4507" t="s">
        <v>143</v>
      </c>
      <c r="AE4507" t="s">
        <v>4166</v>
      </c>
      <c r="AG4507" t="str">
        <f>_xlfn.XLOOKUP(_aliassen[[#This Row],[standaard functie]],_stdfunctietabel[Standaardfunctie],_stdfunctietabel[standaardafdeling],,0)</f>
        <v>23 engineering</v>
      </c>
    </row>
    <row r="4508" spans="30:33">
      <c r="AD4508" t="s">
        <v>205</v>
      </c>
      <c r="AE4508" t="s">
        <v>4166</v>
      </c>
      <c r="AG4508" t="str">
        <f>_xlfn.XLOOKUP(_aliassen[[#This Row],[standaard functie]],_stdfunctietabel[Standaardfunctie],_stdfunctietabel[standaardafdeling],,0)</f>
        <v>27 projectleiding</v>
      </c>
    </row>
    <row r="4509" spans="30:33">
      <c r="AD4509" t="s">
        <v>66</v>
      </c>
      <c r="AE4509" t="s">
        <v>4167</v>
      </c>
      <c r="AG4509" t="str">
        <f>_xlfn.XLOOKUP(_aliassen[[#This Row],[standaard functie]],_stdfunctietabel[Standaardfunctie],_stdfunctietabel[standaardafdeling],,0)</f>
        <v>10 montage</v>
      </c>
    </row>
    <row r="4510" spans="30:33">
      <c r="AD4510" t="s">
        <v>81</v>
      </c>
      <c r="AE4510" t="s">
        <v>4168</v>
      </c>
      <c r="AG4510" t="str">
        <f>_xlfn.XLOOKUP(_aliassen[[#This Row],[standaard functie]],_stdfunctietabel[Standaardfunctie],_stdfunctietabel[standaardafdeling],,0)</f>
        <v>11 service montage</v>
      </c>
    </row>
    <row r="4511" spans="30:33">
      <c r="AD4511" t="s">
        <v>66</v>
      </c>
      <c r="AE4511" t="s">
        <v>4169</v>
      </c>
      <c r="AG4511" t="str">
        <f>_xlfn.XLOOKUP(_aliassen[[#This Row],[standaard functie]],_stdfunctietabel[Standaardfunctie],_stdfunctietabel[standaardafdeling],,0)</f>
        <v>10 montage</v>
      </c>
    </row>
    <row r="4512" spans="30:33">
      <c r="AD4512" t="s">
        <v>81</v>
      </c>
      <c r="AE4512" t="s">
        <v>4170</v>
      </c>
      <c r="AG4512" t="str">
        <f>_xlfn.XLOOKUP(_aliassen[[#This Row],[standaard functie]],_stdfunctietabel[Standaardfunctie],_stdfunctietabel[standaardafdeling],,0)</f>
        <v>11 service montage</v>
      </c>
    </row>
    <row r="4513" spans="30:33">
      <c r="AD4513" t="s">
        <v>66</v>
      </c>
      <c r="AE4513" t="s">
        <v>4171</v>
      </c>
      <c r="AG4513" t="str">
        <f>_xlfn.XLOOKUP(_aliassen[[#This Row],[standaard functie]],_stdfunctietabel[Standaardfunctie],_stdfunctietabel[standaardafdeling],,0)</f>
        <v>10 montage</v>
      </c>
    </row>
    <row r="4514" spans="30:33">
      <c r="AD4514" t="s">
        <v>74</v>
      </c>
      <c r="AE4514" t="s">
        <v>4172</v>
      </c>
      <c r="AG4514" t="str">
        <f>_xlfn.XLOOKUP(_aliassen[[#This Row],[standaard functie]],_stdfunctietabel[Standaardfunctie],_stdfunctietabel[standaardafdeling],,0)</f>
        <v>11 service montage</v>
      </c>
    </row>
    <row r="4515" spans="30:33">
      <c r="AD4515" t="s">
        <v>74</v>
      </c>
      <c r="AE4515" t="s">
        <v>4173</v>
      </c>
      <c r="AG4515" t="str">
        <f>_xlfn.XLOOKUP(_aliassen[[#This Row],[standaard functie]],_stdfunctietabel[Standaardfunctie],_stdfunctietabel[standaardafdeling],,0)</f>
        <v>11 service montage</v>
      </c>
    </row>
    <row r="4516" spans="30:33">
      <c r="AD4516" t="s">
        <v>74</v>
      </c>
      <c r="AE4516" t="s">
        <v>4174</v>
      </c>
      <c r="AG4516" t="str">
        <f>_xlfn.XLOOKUP(_aliassen[[#This Row],[standaard functie]],_stdfunctietabel[Standaardfunctie],_stdfunctietabel[standaardafdeling],,0)</f>
        <v>11 service montage</v>
      </c>
    </row>
    <row r="4517" spans="30:33">
      <c r="AD4517" t="s">
        <v>74</v>
      </c>
      <c r="AE4517" t="s">
        <v>4175</v>
      </c>
      <c r="AG4517" t="str">
        <f>_xlfn.XLOOKUP(_aliassen[[#This Row],[standaard functie]],_stdfunctietabel[Standaardfunctie],_stdfunctietabel[standaardafdeling],,0)</f>
        <v>11 service montage</v>
      </c>
    </row>
    <row r="4518" spans="30:33">
      <c r="AD4518" t="s">
        <v>74</v>
      </c>
      <c r="AE4518" t="s">
        <v>4176</v>
      </c>
      <c r="AG4518" t="str">
        <f>_xlfn.XLOOKUP(_aliassen[[#This Row],[standaard functie]],_stdfunctietabel[Standaardfunctie],_stdfunctietabel[standaardafdeling],,0)</f>
        <v>11 service montage</v>
      </c>
    </row>
    <row r="4519" spans="30:33">
      <c r="AD4519" t="s">
        <v>66</v>
      </c>
      <c r="AE4519" t="s">
        <v>4177</v>
      </c>
      <c r="AG4519" t="str">
        <f>_xlfn.XLOOKUP(_aliassen[[#This Row],[standaard functie]],_stdfunctietabel[Standaardfunctie],_stdfunctietabel[standaardafdeling],,0)</f>
        <v>10 montage</v>
      </c>
    </row>
    <row r="4520" spans="30:33">
      <c r="AD4520" t="s">
        <v>66</v>
      </c>
      <c r="AE4520" t="s">
        <v>4178</v>
      </c>
      <c r="AG4520" t="str">
        <f>_xlfn.XLOOKUP(_aliassen[[#This Row],[standaard functie]],_stdfunctietabel[Standaardfunctie],_stdfunctietabel[standaardafdeling],,0)</f>
        <v>10 montage</v>
      </c>
    </row>
    <row r="4521" spans="30:33">
      <c r="AD4521" t="s">
        <v>66</v>
      </c>
      <c r="AE4521" t="s">
        <v>4179</v>
      </c>
      <c r="AG4521" t="str">
        <f>_xlfn.XLOOKUP(_aliassen[[#This Row],[standaard functie]],_stdfunctietabel[Standaardfunctie],_stdfunctietabel[standaardafdeling],,0)</f>
        <v>10 montage</v>
      </c>
    </row>
    <row r="4522" spans="30:33">
      <c r="AD4522" t="s">
        <v>118</v>
      </c>
      <c r="AE4522" t="s">
        <v>4180</v>
      </c>
      <c r="AG4522" t="str">
        <f>_xlfn.XLOOKUP(_aliassen[[#This Row],[standaard functie]],_stdfunctietabel[Standaardfunctie],_stdfunctietabel[standaardafdeling],,0)</f>
        <v>23 engineering</v>
      </c>
    </row>
    <row r="4523" spans="30:33">
      <c r="AD4523" t="s">
        <v>74</v>
      </c>
      <c r="AE4523" t="s">
        <v>4181</v>
      </c>
      <c r="AG4523" t="str">
        <f>_xlfn.XLOOKUP(_aliassen[[#This Row],[standaard functie]],_stdfunctietabel[Standaardfunctie],_stdfunctietabel[standaardafdeling],,0)</f>
        <v>11 service montage</v>
      </c>
    </row>
    <row r="4524" spans="30:33">
      <c r="AD4524" t="s">
        <v>81</v>
      </c>
      <c r="AE4524" t="s">
        <v>4182</v>
      </c>
      <c r="AG4524" t="str">
        <f>_xlfn.XLOOKUP(_aliassen[[#This Row],[standaard functie]],_stdfunctietabel[Standaardfunctie],_stdfunctietabel[standaardafdeling],,0)</f>
        <v>11 service montage</v>
      </c>
    </row>
    <row r="4525" spans="30:33">
      <c r="AD4525" t="s">
        <v>66</v>
      </c>
      <c r="AE4525" t="s">
        <v>4183</v>
      </c>
      <c r="AG4525" t="str">
        <f>_xlfn.XLOOKUP(_aliassen[[#This Row],[standaard functie]],_stdfunctietabel[Standaardfunctie],_stdfunctietabel[standaardafdeling],,0)</f>
        <v>10 montage</v>
      </c>
    </row>
    <row r="4526" spans="30:33">
      <c r="AD4526" t="s">
        <v>66</v>
      </c>
      <c r="AE4526" t="s">
        <v>4184</v>
      </c>
      <c r="AG4526" t="str">
        <f>_xlfn.XLOOKUP(_aliassen[[#This Row],[standaard functie]],_stdfunctietabel[Standaardfunctie],_stdfunctietabel[standaardafdeling],,0)</f>
        <v>10 montage</v>
      </c>
    </row>
    <row r="4527" spans="30:33">
      <c r="AD4527" t="s">
        <v>66</v>
      </c>
      <c r="AE4527" t="s">
        <v>4185</v>
      </c>
      <c r="AG4527" t="str">
        <f>_xlfn.XLOOKUP(_aliassen[[#This Row],[standaard functie]],_stdfunctietabel[Standaardfunctie],_stdfunctietabel[standaardafdeling],,0)</f>
        <v>10 montage</v>
      </c>
    </row>
    <row r="4528" spans="30:33">
      <c r="AD4528" t="s">
        <v>74</v>
      </c>
      <c r="AE4528" t="s">
        <v>4186</v>
      </c>
      <c r="AG4528" t="str">
        <f>_xlfn.XLOOKUP(_aliassen[[#This Row],[standaard functie]],_stdfunctietabel[Standaardfunctie],_stdfunctietabel[standaardafdeling],,0)</f>
        <v>11 service montage</v>
      </c>
    </row>
    <row r="4529" spans="30:33">
      <c r="AD4529" t="s">
        <v>66</v>
      </c>
      <c r="AE4529" t="s">
        <v>4187</v>
      </c>
      <c r="AG4529" t="str">
        <f>_xlfn.XLOOKUP(_aliassen[[#This Row],[standaard functie]],_stdfunctietabel[Standaardfunctie],_stdfunctietabel[standaardafdeling],,0)</f>
        <v>10 montage</v>
      </c>
    </row>
    <row r="4530" spans="30:33">
      <c r="AD4530" t="s">
        <v>74</v>
      </c>
      <c r="AE4530" t="s">
        <v>4187</v>
      </c>
      <c r="AG4530" t="str">
        <f>_xlfn.XLOOKUP(_aliassen[[#This Row],[standaard functie]],_stdfunctietabel[Standaardfunctie],_stdfunctietabel[standaardafdeling],,0)</f>
        <v>11 service montage</v>
      </c>
    </row>
    <row r="4531" spans="30:33">
      <c r="AD4531" t="s">
        <v>66</v>
      </c>
      <c r="AE4531" t="s">
        <v>4188</v>
      </c>
      <c r="AG4531" t="str">
        <f>_xlfn.XLOOKUP(_aliassen[[#This Row],[standaard functie]],_stdfunctietabel[Standaardfunctie],_stdfunctietabel[standaardafdeling],,0)</f>
        <v>10 montage</v>
      </c>
    </row>
    <row r="4532" spans="30:33">
      <c r="AD4532" t="s">
        <v>74</v>
      </c>
      <c r="AE4532" t="s">
        <v>4189</v>
      </c>
      <c r="AG4532" t="str">
        <f>_xlfn.XLOOKUP(_aliassen[[#This Row],[standaard functie]],_stdfunctietabel[Standaardfunctie],_stdfunctietabel[standaardafdeling],,0)</f>
        <v>11 service montage</v>
      </c>
    </row>
    <row r="4533" spans="30:33">
      <c r="AD4533" t="s">
        <v>74</v>
      </c>
      <c r="AE4533" t="s">
        <v>4190</v>
      </c>
      <c r="AG4533" t="str">
        <f>_xlfn.XLOOKUP(_aliassen[[#This Row],[standaard functie]],_stdfunctietabel[Standaardfunctie],_stdfunctietabel[standaardafdeling],,0)</f>
        <v>11 service montage</v>
      </c>
    </row>
    <row r="4534" spans="30:33">
      <c r="AD4534" t="s">
        <v>66</v>
      </c>
      <c r="AE4534" t="s">
        <v>4191</v>
      </c>
      <c r="AG4534" t="str">
        <f>_xlfn.XLOOKUP(_aliassen[[#This Row],[standaard functie]],_stdfunctietabel[Standaardfunctie],_stdfunctietabel[standaardafdeling],,0)</f>
        <v>10 montage</v>
      </c>
    </row>
    <row r="4535" spans="30:33">
      <c r="AD4535" t="s">
        <v>74</v>
      </c>
      <c r="AE4535" t="s">
        <v>4191</v>
      </c>
      <c r="AG4535" t="str">
        <f>_xlfn.XLOOKUP(_aliassen[[#This Row],[standaard functie]],_stdfunctietabel[Standaardfunctie],_stdfunctietabel[standaardafdeling],,0)</f>
        <v>11 service montage</v>
      </c>
    </row>
    <row r="4536" spans="30:33">
      <c r="AD4536" t="s">
        <v>66</v>
      </c>
      <c r="AE4536" t="s">
        <v>4192</v>
      </c>
      <c r="AG4536" t="str">
        <f>_xlfn.XLOOKUP(_aliassen[[#This Row],[standaard functie]],_stdfunctietabel[Standaardfunctie],_stdfunctietabel[standaardafdeling],,0)</f>
        <v>10 montage</v>
      </c>
    </row>
    <row r="4537" spans="30:33">
      <c r="AD4537" t="s">
        <v>81</v>
      </c>
      <c r="AE4537" t="s">
        <v>4193</v>
      </c>
      <c r="AG4537" t="str">
        <f>_xlfn.XLOOKUP(_aliassen[[#This Row],[standaard functie]],_stdfunctietabel[Standaardfunctie],_stdfunctietabel[standaardafdeling],,0)</f>
        <v>11 service montage</v>
      </c>
    </row>
    <row r="4538" spans="30:33">
      <c r="AD4538" t="s">
        <v>81</v>
      </c>
      <c r="AE4538" t="s">
        <v>4194</v>
      </c>
      <c r="AG4538" t="str">
        <f>_xlfn.XLOOKUP(_aliassen[[#This Row],[standaard functie]],_stdfunctietabel[Standaardfunctie],_stdfunctietabel[standaardafdeling],,0)</f>
        <v>11 service montage</v>
      </c>
    </row>
    <row r="4539" spans="30:33">
      <c r="AD4539" t="s">
        <v>81</v>
      </c>
      <c r="AE4539" t="s">
        <v>4195</v>
      </c>
      <c r="AG4539" t="str">
        <f>_xlfn.XLOOKUP(_aliassen[[#This Row],[standaard functie]],_stdfunctietabel[Standaardfunctie],_stdfunctietabel[standaardafdeling],,0)</f>
        <v>11 service montage</v>
      </c>
    </row>
    <row r="4540" spans="30:33">
      <c r="AD4540" t="s">
        <v>74</v>
      </c>
      <c r="AE4540" t="s">
        <v>4196</v>
      </c>
      <c r="AG4540" t="str">
        <f>_xlfn.XLOOKUP(_aliassen[[#This Row],[standaard functie]],_stdfunctietabel[Standaardfunctie],_stdfunctietabel[standaardafdeling],,0)</f>
        <v>11 service montage</v>
      </c>
    </row>
    <row r="4541" spans="30:33">
      <c r="AD4541" t="s">
        <v>74</v>
      </c>
      <c r="AE4541" t="s">
        <v>4197</v>
      </c>
      <c r="AG4541" t="str">
        <f>_xlfn.XLOOKUP(_aliassen[[#This Row],[standaard functie]],_stdfunctietabel[Standaardfunctie],_stdfunctietabel[standaardafdeling],,0)</f>
        <v>11 service montage</v>
      </c>
    </row>
    <row r="4542" spans="30:33">
      <c r="AD4542" t="s">
        <v>81</v>
      </c>
      <c r="AE4542" t="s">
        <v>4198</v>
      </c>
      <c r="AG4542" t="str">
        <f>_xlfn.XLOOKUP(_aliassen[[#This Row],[standaard functie]],_stdfunctietabel[Standaardfunctie],_stdfunctietabel[standaardafdeling],,0)</f>
        <v>11 service montage</v>
      </c>
    </row>
    <row r="4543" spans="30:33">
      <c r="AD4543" t="s">
        <v>74</v>
      </c>
      <c r="AE4543" t="s">
        <v>4199</v>
      </c>
      <c r="AG4543" t="str">
        <f>_xlfn.XLOOKUP(_aliassen[[#This Row],[standaard functie]],_stdfunctietabel[Standaardfunctie],_stdfunctietabel[standaardafdeling],,0)</f>
        <v>11 service montage</v>
      </c>
    </row>
    <row r="4544" spans="30:33">
      <c r="AD4544" t="s">
        <v>74</v>
      </c>
      <c r="AE4544" t="s">
        <v>4200</v>
      </c>
      <c r="AG4544" t="str">
        <f>_xlfn.XLOOKUP(_aliassen[[#This Row],[standaard functie]],_stdfunctietabel[Standaardfunctie],_stdfunctietabel[standaardafdeling],,0)</f>
        <v>11 service montage</v>
      </c>
    </row>
    <row r="4545" spans="30:33">
      <c r="AD4545" t="s">
        <v>53</v>
      </c>
      <c r="AE4545" t="s">
        <v>4201</v>
      </c>
      <c r="AG4545" t="str">
        <f>_xlfn.XLOOKUP(_aliassen[[#This Row],[standaard functie]],_stdfunctietabel[Standaardfunctie],_stdfunctietabel[standaardafdeling],,0)</f>
        <v>10 montage</v>
      </c>
    </row>
    <row r="4546" spans="30:33">
      <c r="AD4546" t="s">
        <v>74</v>
      </c>
      <c r="AE4546" t="s">
        <v>4202</v>
      </c>
      <c r="AG4546" t="str">
        <f>_xlfn.XLOOKUP(_aliassen[[#This Row],[standaard functie]],_stdfunctietabel[Standaardfunctie],_stdfunctietabel[standaardafdeling],,0)</f>
        <v>11 service montage</v>
      </c>
    </row>
    <row r="4547" spans="30:33">
      <c r="AD4547" t="s">
        <v>74</v>
      </c>
      <c r="AE4547" t="s">
        <v>4203</v>
      </c>
      <c r="AG4547" t="str">
        <f>_xlfn.XLOOKUP(_aliassen[[#This Row],[standaard functie]],_stdfunctietabel[Standaardfunctie],_stdfunctietabel[standaardafdeling],,0)</f>
        <v>11 service montage</v>
      </c>
    </row>
    <row r="4548" spans="30:33">
      <c r="AD4548" t="s">
        <v>81</v>
      </c>
      <c r="AE4548" t="s">
        <v>4204</v>
      </c>
      <c r="AG4548" t="str">
        <f>_xlfn.XLOOKUP(_aliassen[[#This Row],[standaard functie]],_stdfunctietabel[Standaardfunctie],_stdfunctietabel[standaardafdeling],,0)</f>
        <v>11 service montage</v>
      </c>
    </row>
    <row r="4549" spans="30:33">
      <c r="AD4549" t="s">
        <v>74</v>
      </c>
      <c r="AE4549" t="s">
        <v>4205</v>
      </c>
      <c r="AG4549" t="str">
        <f>_xlfn.XLOOKUP(_aliassen[[#This Row],[standaard functie]],_stdfunctietabel[Standaardfunctie],_stdfunctietabel[standaardafdeling],,0)</f>
        <v>11 service montage</v>
      </c>
    </row>
    <row r="4550" spans="30:33">
      <c r="AD4550" t="s">
        <v>81</v>
      </c>
      <c r="AE4550" t="s">
        <v>4205</v>
      </c>
      <c r="AG4550" t="str">
        <f>_xlfn.XLOOKUP(_aliassen[[#This Row],[standaard functie]],_stdfunctietabel[Standaardfunctie],_stdfunctietabel[standaardafdeling],,0)</f>
        <v>11 service montage</v>
      </c>
    </row>
    <row r="4551" spans="30:33">
      <c r="AD4551" t="s">
        <v>74</v>
      </c>
      <c r="AE4551" t="s">
        <v>4206</v>
      </c>
      <c r="AG4551" t="str">
        <f>_xlfn.XLOOKUP(_aliassen[[#This Row],[standaard functie]],_stdfunctietabel[Standaardfunctie],_stdfunctietabel[standaardafdeling],,0)</f>
        <v>11 service montage</v>
      </c>
    </row>
    <row r="4552" spans="30:33">
      <c r="AD4552" t="s">
        <v>74</v>
      </c>
      <c r="AE4552" t="s">
        <v>4207</v>
      </c>
      <c r="AG4552" t="str">
        <f>_xlfn.XLOOKUP(_aliassen[[#This Row],[standaard functie]],_stdfunctietabel[Standaardfunctie],_stdfunctietabel[standaardafdeling],,0)</f>
        <v>11 service montage</v>
      </c>
    </row>
    <row r="4553" spans="30:33">
      <c r="AD4553" t="s">
        <v>81</v>
      </c>
      <c r="AE4553" t="s">
        <v>4207</v>
      </c>
      <c r="AG4553" t="str">
        <f>_xlfn.XLOOKUP(_aliassen[[#This Row],[standaard functie]],_stdfunctietabel[Standaardfunctie],_stdfunctietabel[standaardafdeling],,0)</f>
        <v>11 service montage</v>
      </c>
    </row>
    <row r="4554" spans="30:33">
      <c r="AD4554" t="s">
        <v>66</v>
      </c>
      <c r="AE4554" t="s">
        <v>4208</v>
      </c>
      <c r="AG4554" t="str">
        <f>_xlfn.XLOOKUP(_aliassen[[#This Row],[standaard functie]],_stdfunctietabel[Standaardfunctie],_stdfunctietabel[standaardafdeling],,0)</f>
        <v>10 montage</v>
      </c>
    </row>
    <row r="4555" spans="30:33">
      <c r="AD4555" t="s">
        <v>276</v>
      </c>
      <c r="AE4555" t="s">
        <v>4208</v>
      </c>
      <c r="AG4555">
        <f>_xlfn.XLOOKUP(_aliassen[[#This Row],[standaard functie]],_stdfunctietabel[Standaardfunctie],_stdfunctietabel[standaardafdeling],,0)</f>
        <v>0</v>
      </c>
    </row>
    <row r="4556" spans="30:33">
      <c r="AD4556" t="s">
        <v>139</v>
      </c>
      <c r="AE4556" t="s">
        <v>4209</v>
      </c>
      <c r="AG4556" t="str">
        <f>_xlfn.XLOOKUP(_aliassen[[#This Row],[standaard functie]],_stdfunctietabel[Standaardfunctie],_stdfunctietabel[standaardafdeling],,0)</f>
        <v>23 engineering</v>
      </c>
    </row>
    <row r="4557" spans="30:33">
      <c r="AD4557" t="s">
        <v>205</v>
      </c>
      <c r="AE4557" t="s">
        <v>4210</v>
      </c>
      <c r="AG4557" t="str">
        <f>_xlfn.XLOOKUP(_aliassen[[#This Row],[standaard functie]],_stdfunctietabel[Standaardfunctie],_stdfunctietabel[standaardafdeling],,0)</f>
        <v>27 projectleiding</v>
      </c>
    </row>
    <row r="4558" spans="30:33">
      <c r="AD4558" t="s">
        <v>135</v>
      </c>
      <c r="AE4558" t="s">
        <v>4211</v>
      </c>
      <c r="AG4558" t="str">
        <f>_xlfn.XLOOKUP(_aliassen[[#This Row],[standaard functie]],_stdfunctietabel[Standaardfunctie],_stdfunctietabel[standaardafdeling],,0)</f>
        <v>23 engineering</v>
      </c>
    </row>
    <row r="4559" spans="30:33">
      <c r="AD4559" t="s">
        <v>90</v>
      </c>
      <c r="AE4559" t="s">
        <v>4212</v>
      </c>
      <c r="AG4559" t="str">
        <f>_xlfn.XLOOKUP(_aliassen[[#This Row],[standaard functie]],_stdfunctietabel[Standaardfunctie],_stdfunctietabel[standaardafdeling],,0)</f>
        <v xml:space="preserve">21 verkoop </v>
      </c>
    </row>
    <row r="4560" spans="30:33">
      <c r="AD4560" t="s">
        <v>100</v>
      </c>
      <c r="AE4560" t="s">
        <v>4213</v>
      </c>
      <c r="AG4560" t="str">
        <f>_xlfn.XLOOKUP(_aliassen[[#This Row],[standaard functie]],_stdfunctietabel[Standaardfunctie],_stdfunctietabel[standaardafdeling],,0)</f>
        <v xml:space="preserve">21 verkoop </v>
      </c>
    </row>
    <row r="4561" spans="30:33">
      <c r="AD4561" t="s">
        <v>215</v>
      </c>
      <c r="AE4561" t="s">
        <v>4214</v>
      </c>
      <c r="AG4561" t="str">
        <f>_xlfn.XLOOKUP(_aliassen[[#This Row],[standaard functie]],_stdfunctietabel[Standaardfunctie],_stdfunctietabel[standaardafdeling],,0)</f>
        <v>32 financial Control</v>
      </c>
    </row>
    <row r="4562" spans="30:33">
      <c r="AD4562" t="s">
        <v>151</v>
      </c>
      <c r="AE4562" t="s">
        <v>4215</v>
      </c>
      <c r="AG4562" t="str">
        <f>_xlfn.XLOOKUP(_aliassen[[#This Row],[standaard functie]],_stdfunctietabel[Standaardfunctie],_stdfunctietabel[standaardafdeling],,0)</f>
        <v>24 werkvoorbereiding</v>
      </c>
    </row>
    <row r="4563" spans="30:33">
      <c r="AD4563" t="s">
        <v>215</v>
      </c>
      <c r="AE4563" t="s">
        <v>4216</v>
      </c>
      <c r="AG4563" t="str">
        <f>_xlfn.XLOOKUP(_aliassen[[#This Row],[standaard functie]],_stdfunctietabel[Standaardfunctie],_stdfunctietabel[standaardafdeling],,0)</f>
        <v>32 financial Control</v>
      </c>
    </row>
    <row r="4564" spans="30:33">
      <c r="AD4564" t="s">
        <v>215</v>
      </c>
      <c r="AE4564" t="s">
        <v>4217</v>
      </c>
      <c r="AG4564" t="str">
        <f>_xlfn.XLOOKUP(_aliassen[[#This Row],[standaard functie]],_stdfunctietabel[Standaardfunctie],_stdfunctietabel[standaardafdeling],,0)</f>
        <v>32 financial Control</v>
      </c>
    </row>
    <row r="4565" spans="30:33">
      <c r="AD4565" t="s">
        <v>236</v>
      </c>
      <c r="AE4565" t="s">
        <v>4217</v>
      </c>
      <c r="AG4565" t="str">
        <f>_xlfn.XLOOKUP(_aliassen[[#This Row],[standaard functie]],_stdfunctietabel[Standaardfunctie],_stdfunctietabel[standaardafdeling],,0)</f>
        <v>34 facilities</v>
      </c>
    </row>
    <row r="4566" spans="30:33">
      <c r="AD4566" t="s">
        <v>151</v>
      </c>
      <c r="AE4566" t="s">
        <v>4217</v>
      </c>
      <c r="AG4566" t="str">
        <f>_xlfn.XLOOKUP(_aliassen[[#This Row],[standaard functie]],_stdfunctietabel[Standaardfunctie],_stdfunctietabel[standaardafdeling],,0)</f>
        <v>24 werkvoorbereiding</v>
      </c>
    </row>
    <row r="4567" spans="30:33">
      <c r="AD4567" t="s">
        <v>135</v>
      </c>
      <c r="AE4567" t="s">
        <v>135</v>
      </c>
      <c r="AG4567" t="str">
        <f>_xlfn.XLOOKUP(_aliassen[[#This Row],[standaard functie]],_stdfunctietabel[Standaardfunctie],_stdfunctietabel[standaardafdeling],,0)</f>
        <v>23 engineering</v>
      </c>
    </row>
    <row r="4568" spans="30:33">
      <c r="AD4568" t="s">
        <v>276</v>
      </c>
      <c r="AE4568" t="s">
        <v>4218</v>
      </c>
      <c r="AG4568">
        <f>_xlfn.XLOOKUP(_aliassen[[#This Row],[standaard functie]],_stdfunctietabel[Standaardfunctie],_stdfunctietabel[standaardafdeling],,0)</f>
        <v>0</v>
      </c>
    </row>
    <row r="4569" spans="30:33">
      <c r="AD4569" t="s">
        <v>334</v>
      </c>
      <c r="AE4569" t="s">
        <v>4219</v>
      </c>
      <c r="AG4569" t="str">
        <f>_xlfn.XLOOKUP(_aliassen[[#This Row],[standaard functie]],_stdfunctietabel[Standaardfunctie],_stdfunctietabel[standaardafdeling],,0)</f>
        <v>35 ict</v>
      </c>
    </row>
    <row r="4570" spans="30:33">
      <c r="AD4570" t="s">
        <v>244</v>
      </c>
      <c r="AE4570" t="s">
        <v>4220</v>
      </c>
      <c r="AG4570" t="str">
        <f>_xlfn.XLOOKUP(_aliassen[[#This Row],[standaard functie]],_stdfunctietabel[Standaardfunctie],_stdfunctietabel[standaardafdeling],,0)</f>
        <v>35 ict</v>
      </c>
    </row>
    <row r="4571" spans="30:33">
      <c r="AD4571" t="s">
        <v>276</v>
      </c>
      <c r="AE4571" t="s">
        <v>4221</v>
      </c>
      <c r="AG4571">
        <f>_xlfn.XLOOKUP(_aliassen[[#This Row],[standaard functie]],_stdfunctietabel[Standaardfunctie],_stdfunctietabel[standaardafdeling],,0)</f>
        <v>0</v>
      </c>
    </row>
    <row r="4572" spans="30:33">
      <c r="AD4572" t="s">
        <v>205</v>
      </c>
      <c r="AE4572" t="s">
        <v>205</v>
      </c>
      <c r="AG4572" t="str">
        <f>_xlfn.XLOOKUP(_aliassen[[#This Row],[standaard functie]],_stdfunctietabel[Standaardfunctie],_stdfunctietabel[standaardafdeling],,0)</f>
        <v>27 projectleiding</v>
      </c>
    </row>
    <row r="4573" spans="30:33">
      <c r="AD4573" t="s">
        <v>66</v>
      </c>
      <c r="AE4573" t="s">
        <v>205</v>
      </c>
      <c r="AG4573" t="str">
        <f>_xlfn.XLOOKUP(_aliassen[[#This Row],[standaard functie]],_stdfunctietabel[Standaardfunctie],_stdfunctietabel[standaardafdeling],,0)</f>
        <v>10 montage</v>
      </c>
    </row>
    <row r="4574" spans="30:33">
      <c r="AD4574" t="s">
        <v>135</v>
      </c>
      <c r="AE4574" t="s">
        <v>205</v>
      </c>
      <c r="AG4574" t="str">
        <f>_xlfn.XLOOKUP(_aliassen[[#This Row],[standaard functie]],_stdfunctietabel[Standaardfunctie],_stdfunctietabel[standaardafdeling],,0)</f>
        <v>23 engineering</v>
      </c>
    </row>
    <row r="4575" spans="30:33">
      <c r="AD4575" t="s">
        <v>205</v>
      </c>
      <c r="AE4575" t="s">
        <v>4222</v>
      </c>
      <c r="AG4575" t="str">
        <f>_xlfn.XLOOKUP(_aliassen[[#This Row],[standaard functie]],_stdfunctietabel[Standaardfunctie],_stdfunctietabel[standaardafdeling],,0)</f>
        <v>27 projectleiding</v>
      </c>
    </row>
    <row r="4576" spans="30:33">
      <c r="AD4576" t="s">
        <v>205</v>
      </c>
      <c r="AE4576" t="s">
        <v>4223</v>
      </c>
      <c r="AG4576" t="str">
        <f>_xlfn.XLOOKUP(_aliassen[[#This Row],[standaard functie]],_stdfunctietabel[Standaardfunctie],_stdfunctietabel[standaardafdeling],,0)</f>
        <v>27 projectleiding</v>
      </c>
    </row>
    <row r="4577" spans="30:33">
      <c r="AD4577" t="s">
        <v>205</v>
      </c>
      <c r="AE4577" t="s">
        <v>4224</v>
      </c>
      <c r="AG4577" t="str">
        <f>_xlfn.XLOOKUP(_aliassen[[#This Row],[standaard functie]],_stdfunctietabel[Standaardfunctie],_stdfunctietabel[standaardafdeling],,0)</f>
        <v>27 projectleiding</v>
      </c>
    </row>
    <row r="4578" spans="30:33">
      <c r="AD4578" t="s">
        <v>205</v>
      </c>
      <c r="AE4578" t="s">
        <v>4225</v>
      </c>
      <c r="AG4578" t="str">
        <f>_xlfn.XLOOKUP(_aliassen[[#This Row],[standaard functie]],_stdfunctietabel[Standaardfunctie],_stdfunctietabel[standaardafdeling],,0)</f>
        <v>27 projectleiding</v>
      </c>
    </row>
    <row r="4579" spans="30:33">
      <c r="AD4579" t="s">
        <v>205</v>
      </c>
      <c r="AE4579" t="s">
        <v>4226</v>
      </c>
      <c r="AG4579" t="str">
        <f>_xlfn.XLOOKUP(_aliassen[[#This Row],[standaard functie]],_stdfunctietabel[Standaardfunctie],_stdfunctietabel[standaardafdeling],,0)</f>
        <v>27 projectleiding</v>
      </c>
    </row>
    <row r="4580" spans="30:33">
      <c r="AD4580" t="s">
        <v>100</v>
      </c>
      <c r="AE4580" t="s">
        <v>4227</v>
      </c>
      <c r="AG4580" t="str">
        <f>_xlfn.XLOOKUP(_aliassen[[#This Row],[standaard functie]],_stdfunctietabel[Standaardfunctie],_stdfunctietabel[standaardafdeling],,0)</f>
        <v xml:space="preserve">21 verkoop </v>
      </c>
    </row>
    <row r="4581" spans="30:33">
      <c r="AD4581" t="s">
        <v>135</v>
      </c>
      <c r="AE4581" t="s">
        <v>4227</v>
      </c>
      <c r="AG4581" t="str">
        <f>_xlfn.XLOOKUP(_aliassen[[#This Row],[standaard functie]],_stdfunctietabel[Standaardfunctie],_stdfunctietabel[standaardafdeling],,0)</f>
        <v>23 engineering</v>
      </c>
    </row>
    <row r="4582" spans="30:33">
      <c r="AD4582" t="s">
        <v>95</v>
      </c>
      <c r="AE4582" t="s">
        <v>4228</v>
      </c>
      <c r="AG4582" t="str">
        <f>_xlfn.XLOOKUP(_aliassen[[#This Row],[standaard functie]],_stdfunctietabel[Standaardfunctie],_stdfunctietabel[standaardafdeling],,0)</f>
        <v xml:space="preserve">21 verkoop </v>
      </c>
    </row>
    <row r="4583" spans="30:33">
      <c r="AD4583" t="s">
        <v>95</v>
      </c>
      <c r="AE4583" t="s">
        <v>4229</v>
      </c>
      <c r="AG4583" t="str">
        <f>_xlfn.XLOOKUP(_aliassen[[#This Row],[standaard functie]],_stdfunctietabel[Standaardfunctie],_stdfunctietabel[standaardafdeling],,0)</f>
        <v xml:space="preserve">21 verkoop </v>
      </c>
    </row>
    <row r="4584" spans="30:33">
      <c r="AD4584" t="s">
        <v>135</v>
      </c>
      <c r="AE4584" t="s">
        <v>4230</v>
      </c>
      <c r="AG4584" t="str">
        <f>_xlfn.XLOOKUP(_aliassen[[#This Row],[standaard functie]],_stdfunctietabel[Standaardfunctie],_stdfunctietabel[standaardafdeling],,0)</f>
        <v>23 engineering</v>
      </c>
    </row>
    <row r="4585" spans="30:33">
      <c r="AD4585" t="s">
        <v>135</v>
      </c>
      <c r="AE4585" t="s">
        <v>4231</v>
      </c>
      <c r="AG4585" t="str">
        <f>_xlfn.XLOOKUP(_aliassen[[#This Row],[standaard functie]],_stdfunctietabel[Standaardfunctie],_stdfunctietabel[standaardafdeling],,0)</f>
        <v>23 engineering</v>
      </c>
    </row>
    <row r="4586" spans="30:33">
      <c r="AD4586" t="s">
        <v>135</v>
      </c>
      <c r="AE4586" t="s">
        <v>4232</v>
      </c>
      <c r="AG4586" t="str">
        <f>_xlfn.XLOOKUP(_aliassen[[#This Row],[standaard functie]],_stdfunctietabel[Standaardfunctie],_stdfunctietabel[standaardafdeling],,0)</f>
        <v>23 engineering</v>
      </c>
    </row>
    <row r="4587" spans="30:33">
      <c r="AD4587" t="s">
        <v>135</v>
      </c>
      <c r="AE4587" t="s">
        <v>4233</v>
      </c>
      <c r="AG4587" t="str">
        <f>_xlfn.XLOOKUP(_aliassen[[#This Row],[standaard functie]],_stdfunctietabel[Standaardfunctie],_stdfunctietabel[standaardafdeling],,0)</f>
        <v>23 engineering</v>
      </c>
    </row>
    <row r="4588" spans="30:33">
      <c r="AD4588" t="s">
        <v>135</v>
      </c>
      <c r="AE4588" t="s">
        <v>4234</v>
      </c>
      <c r="AG4588" t="str">
        <f>_xlfn.XLOOKUP(_aliassen[[#This Row],[standaard functie]],_stdfunctietabel[Standaardfunctie],_stdfunctietabel[standaardafdeling],,0)</f>
        <v>23 engineering</v>
      </c>
    </row>
    <row r="4589" spans="30:33">
      <c r="AD4589" t="s">
        <v>162</v>
      </c>
      <c r="AE4589" t="s">
        <v>4235</v>
      </c>
      <c r="AG4589" t="str">
        <f>_xlfn.XLOOKUP(_aliassen[[#This Row],[standaard functie]],_stdfunctietabel[Standaardfunctie],_stdfunctietabel[standaardafdeling],,0)</f>
        <v>24 werkvoorbereiding</v>
      </c>
    </row>
    <row r="4590" spans="30:33">
      <c r="AD4590" t="s">
        <v>158</v>
      </c>
      <c r="AE4590" t="s">
        <v>4236</v>
      </c>
      <c r="AG4590" t="str">
        <f>_xlfn.XLOOKUP(_aliassen[[#This Row],[standaard functie]],_stdfunctietabel[Standaardfunctie],_stdfunctietabel[standaardafdeling],,0)</f>
        <v>24 werkvoorbereiding</v>
      </c>
    </row>
    <row r="4591" spans="30:33">
      <c r="AD4591" t="s">
        <v>276</v>
      </c>
      <c r="AE4591" t="s">
        <v>4237</v>
      </c>
      <c r="AG4591">
        <f>_xlfn.XLOOKUP(_aliassen[[#This Row],[standaard functie]],_stdfunctietabel[Standaardfunctie],_stdfunctietabel[standaardafdeling],,0)</f>
        <v>0</v>
      </c>
    </row>
    <row r="4592" spans="30:33">
      <c r="AD4592" t="s">
        <v>314</v>
      </c>
      <c r="AE4592" t="s">
        <v>4237</v>
      </c>
      <c r="AG4592" t="str">
        <f>_xlfn.XLOOKUP(_aliassen[[#This Row],[standaard functie]],_stdfunctietabel[Standaardfunctie],_stdfunctietabel[standaardafdeling],,0)</f>
        <v>31 directie</v>
      </c>
    </row>
    <row r="4593" spans="30:33">
      <c r="AD4593" t="s">
        <v>211</v>
      </c>
      <c r="AE4593" t="s">
        <v>4237</v>
      </c>
      <c r="AG4593" t="str">
        <f>_xlfn.XLOOKUP(_aliassen[[#This Row],[standaard functie]],_stdfunctietabel[Standaardfunctie],_stdfunctietabel[standaardafdeling],,0)</f>
        <v>31 directie</v>
      </c>
    </row>
    <row r="4594" spans="30:33">
      <c r="AD4594" t="s">
        <v>244</v>
      </c>
      <c r="AE4594" t="s">
        <v>4238</v>
      </c>
      <c r="AG4594" t="str">
        <f>_xlfn.XLOOKUP(_aliassen[[#This Row],[standaard functie]],_stdfunctietabel[Standaardfunctie],_stdfunctietabel[standaardafdeling],,0)</f>
        <v>35 ict</v>
      </c>
    </row>
    <row r="4595" spans="30:33">
      <c r="AD4595" t="s">
        <v>118</v>
      </c>
      <c r="AE4595" t="s">
        <v>4239</v>
      </c>
      <c r="AG4595" t="str">
        <f>_xlfn.XLOOKUP(_aliassen[[#This Row],[standaard functie]],_stdfunctietabel[Standaardfunctie],_stdfunctietabel[standaardafdeling],,0)</f>
        <v>23 engineering</v>
      </c>
    </row>
    <row r="4596" spans="30:33">
      <c r="AD4596" t="s">
        <v>168</v>
      </c>
      <c r="AE4596" t="s">
        <v>4240</v>
      </c>
      <c r="AG4596" t="str">
        <f>_xlfn.XLOOKUP(_aliassen[[#This Row],[standaard functie]],_stdfunctietabel[Standaardfunctie],_stdfunctietabel[standaardafdeling],,0)</f>
        <v>25 inkoop</v>
      </c>
    </row>
    <row r="4597" spans="30:33">
      <c r="AD4597" t="s">
        <v>81</v>
      </c>
      <c r="AE4597" t="s">
        <v>4241</v>
      </c>
      <c r="AG4597" t="str">
        <f>_xlfn.XLOOKUP(_aliassen[[#This Row],[standaard functie]],_stdfunctietabel[Standaardfunctie],_stdfunctietabel[standaardafdeling],,0)</f>
        <v>11 service montage</v>
      </c>
    </row>
    <row r="4598" spans="30:33">
      <c r="AD4598" t="s">
        <v>195</v>
      </c>
      <c r="AE4598" t="s">
        <v>4242</v>
      </c>
      <c r="AG4598" t="str">
        <f>_xlfn.XLOOKUP(_aliassen[[#This Row],[standaard functie]],_stdfunctietabel[Standaardfunctie],_stdfunctietabel[standaardafdeling],,0)</f>
        <v>27 projectleiding</v>
      </c>
    </row>
    <row r="4599" spans="30:33">
      <c r="AD4599" t="s">
        <v>276</v>
      </c>
      <c r="AE4599" t="s">
        <v>4243</v>
      </c>
      <c r="AG4599">
        <f>_xlfn.XLOOKUP(_aliassen[[#This Row],[standaard functie]],_stdfunctietabel[Standaardfunctie],_stdfunctietabel[standaardafdeling],,0)</f>
        <v>0</v>
      </c>
    </row>
    <row r="4600" spans="30:33">
      <c r="AD4600" t="s">
        <v>314</v>
      </c>
      <c r="AE4600" t="s">
        <v>4243</v>
      </c>
      <c r="AG4600" t="str">
        <f>_xlfn.XLOOKUP(_aliassen[[#This Row],[standaard functie]],_stdfunctietabel[Standaardfunctie],_stdfunctietabel[standaardafdeling],,0)</f>
        <v>31 directie</v>
      </c>
    </row>
    <row r="4601" spans="30:33">
      <c r="AD4601" t="s">
        <v>130</v>
      </c>
      <c r="AE4601" t="s">
        <v>4243</v>
      </c>
      <c r="AG4601" t="str">
        <f>_xlfn.XLOOKUP(_aliassen[[#This Row],[standaard functie]],_stdfunctietabel[Standaardfunctie],_stdfunctietabel[standaardafdeling],,0)</f>
        <v>23 engineering</v>
      </c>
    </row>
    <row r="4602" spans="30:33">
      <c r="AD4602" t="s">
        <v>200</v>
      </c>
      <c r="AE4602" t="s">
        <v>4243</v>
      </c>
      <c r="AG4602" t="str">
        <f>_xlfn.XLOOKUP(_aliassen[[#This Row],[standaard functie]],_stdfunctietabel[Standaardfunctie],_stdfunctietabel[standaardafdeling],,0)</f>
        <v>27 projectleiding</v>
      </c>
    </row>
    <row r="4603" spans="30:33">
      <c r="AD4603" t="s">
        <v>205</v>
      </c>
      <c r="AE4603" t="s">
        <v>4243</v>
      </c>
      <c r="AG4603" t="str">
        <f>_xlfn.XLOOKUP(_aliassen[[#This Row],[standaard functie]],_stdfunctietabel[Standaardfunctie],_stdfunctietabel[standaardafdeling],,0)</f>
        <v>27 projectleiding</v>
      </c>
    </row>
    <row r="4604" spans="30:33">
      <c r="AD4604" t="s">
        <v>211</v>
      </c>
      <c r="AE4604" t="s">
        <v>4243</v>
      </c>
      <c r="AG4604" t="str">
        <f>_xlfn.XLOOKUP(_aliassen[[#This Row],[standaard functie]],_stdfunctietabel[Standaardfunctie],_stdfunctietabel[standaardafdeling],,0)</f>
        <v>31 directie</v>
      </c>
    </row>
    <row r="4605" spans="30:33">
      <c r="AD4605" t="s">
        <v>314</v>
      </c>
      <c r="AE4605" t="s">
        <v>4244</v>
      </c>
      <c r="AG4605" t="str">
        <f>_xlfn.XLOOKUP(_aliassen[[#This Row],[standaard functie]],_stdfunctietabel[Standaardfunctie],_stdfunctietabel[standaardafdeling],,0)</f>
        <v>31 directie</v>
      </c>
    </row>
    <row r="4606" spans="30:33">
      <c r="AD4606" t="s">
        <v>276</v>
      </c>
      <c r="AE4606" t="s">
        <v>4245</v>
      </c>
      <c r="AG4606">
        <f>_xlfn.XLOOKUP(_aliassen[[#This Row],[standaard functie]],_stdfunctietabel[Standaardfunctie],_stdfunctietabel[standaardafdeling],,0)</f>
        <v>0</v>
      </c>
    </row>
    <row r="4607" spans="30:33">
      <c r="AD4607" t="s">
        <v>135</v>
      </c>
      <c r="AE4607" t="s">
        <v>4245</v>
      </c>
      <c r="AG4607" t="str">
        <f>_xlfn.XLOOKUP(_aliassen[[#This Row],[standaard functie]],_stdfunctietabel[Standaardfunctie],_stdfunctietabel[standaardafdeling],,0)</f>
        <v>23 engineering</v>
      </c>
    </row>
    <row r="4608" spans="30:33">
      <c r="AD4608" t="s">
        <v>66</v>
      </c>
      <c r="AE4608" t="s">
        <v>4246</v>
      </c>
      <c r="AG4608" t="str">
        <f>_xlfn.XLOOKUP(_aliassen[[#This Row],[standaard functie]],_stdfunctietabel[Standaardfunctie],_stdfunctietabel[standaardafdeling],,0)</f>
        <v>10 montage</v>
      </c>
    </row>
    <row r="4609" spans="30:33">
      <c r="AD4609" t="s">
        <v>276</v>
      </c>
      <c r="AE4609" t="s">
        <v>4247</v>
      </c>
      <c r="AG4609">
        <f>_xlfn.XLOOKUP(_aliassen[[#This Row],[standaard functie]],_stdfunctietabel[Standaardfunctie],_stdfunctietabel[standaardafdeling],,0)</f>
        <v>0</v>
      </c>
    </row>
    <row r="4610" spans="30:33">
      <c r="AD4610" t="s">
        <v>276</v>
      </c>
      <c r="AE4610" t="s">
        <v>4248</v>
      </c>
      <c r="AG4610">
        <f>_xlfn.XLOOKUP(_aliassen[[#This Row],[standaard functie]],_stdfunctietabel[Standaardfunctie],_stdfunctietabel[standaardafdeling],,0)</f>
        <v>0</v>
      </c>
    </row>
    <row r="4611" spans="30:33">
      <c r="AD4611" t="s">
        <v>72</v>
      </c>
      <c r="AE4611" t="s">
        <v>4249</v>
      </c>
      <c r="AG4611" t="str">
        <f>_xlfn.XLOOKUP(_aliassen[[#This Row],[standaard functie]],_stdfunctietabel[Standaardfunctie],_stdfunctietabel[standaardafdeling],,0)</f>
        <v>11 service montage</v>
      </c>
    </row>
    <row r="4612" spans="30:33">
      <c r="AD4612" t="s">
        <v>276</v>
      </c>
      <c r="AE4612" t="s">
        <v>4250</v>
      </c>
      <c r="AG4612">
        <f>_xlfn.XLOOKUP(_aliassen[[#This Row],[standaard functie]],_stdfunctietabel[Standaardfunctie],_stdfunctietabel[standaardafdeling],,0)</f>
        <v>0</v>
      </c>
    </row>
    <row r="4613" spans="30:33">
      <c r="AD4613" t="s">
        <v>195</v>
      </c>
      <c r="AE4613" t="s">
        <v>4251</v>
      </c>
      <c r="AG4613" t="str">
        <f>_xlfn.XLOOKUP(_aliassen[[#This Row],[standaard functie]],_stdfunctietabel[Standaardfunctie],_stdfunctietabel[standaardafdeling],,0)</f>
        <v>27 projectleiding</v>
      </c>
    </row>
    <row r="4614" spans="30:33">
      <c r="AD4614" t="s">
        <v>215</v>
      </c>
      <c r="AE4614" t="s">
        <v>4252</v>
      </c>
      <c r="AG4614" t="str">
        <f>_xlfn.XLOOKUP(_aliassen[[#This Row],[standaard functie]],_stdfunctietabel[Standaardfunctie],_stdfunctietabel[standaardafdeling],,0)</f>
        <v>32 financial Control</v>
      </c>
    </row>
    <row r="4615" spans="30:33">
      <c r="AD4615" t="s">
        <v>158</v>
      </c>
      <c r="AE4615" t="s">
        <v>4253</v>
      </c>
      <c r="AG4615" t="str">
        <f>_xlfn.XLOOKUP(_aliassen[[#This Row],[standaard functie]],_stdfunctietabel[Standaardfunctie],_stdfunctietabel[standaardafdeling],,0)</f>
        <v>24 werkvoorbereiding</v>
      </c>
    </row>
    <row r="4616" spans="30:33">
      <c r="AD4616" t="s">
        <v>66</v>
      </c>
      <c r="AE4616" t="s">
        <v>4254</v>
      </c>
      <c r="AG4616" t="str">
        <f>_xlfn.XLOOKUP(_aliassen[[#This Row],[standaard functie]],_stdfunctietabel[Standaardfunctie],_stdfunctietabel[standaardafdeling],,0)</f>
        <v>10 montage</v>
      </c>
    </row>
    <row r="4617" spans="30:33">
      <c r="AD4617" t="s">
        <v>276</v>
      </c>
      <c r="AE4617" t="s">
        <v>4254</v>
      </c>
      <c r="AG4617">
        <f>_xlfn.XLOOKUP(_aliassen[[#This Row],[standaard functie]],_stdfunctietabel[Standaardfunctie],_stdfunctietabel[standaardafdeling],,0)</f>
        <v>0</v>
      </c>
    </row>
    <row r="4618" spans="30:33">
      <c r="AD4618" t="s">
        <v>81</v>
      </c>
      <c r="AE4618" t="s">
        <v>4254</v>
      </c>
      <c r="AG4618" t="str">
        <f>_xlfn.XLOOKUP(_aliassen[[#This Row],[standaard functie]],_stdfunctietabel[Standaardfunctie],_stdfunctietabel[standaardafdeling],,0)</f>
        <v>11 service montage</v>
      </c>
    </row>
    <row r="4619" spans="30:33">
      <c r="AD4619" t="s">
        <v>135</v>
      </c>
      <c r="AE4619" t="s">
        <v>4254</v>
      </c>
      <c r="AG4619" t="str">
        <f>_xlfn.XLOOKUP(_aliassen[[#This Row],[standaard functie]],_stdfunctietabel[Standaardfunctie],_stdfunctietabel[standaardafdeling],,0)</f>
        <v>23 engineering</v>
      </c>
    </row>
    <row r="4620" spans="30:33">
      <c r="AD4620" t="s">
        <v>151</v>
      </c>
      <c r="AE4620" t="s">
        <v>4254</v>
      </c>
      <c r="AG4620" t="str">
        <f>_xlfn.XLOOKUP(_aliassen[[#This Row],[standaard functie]],_stdfunctietabel[Standaardfunctie],_stdfunctietabel[standaardafdeling],,0)</f>
        <v>24 werkvoorbereiding</v>
      </c>
    </row>
    <row r="4621" spans="30:33">
      <c r="AD4621" t="s">
        <v>81</v>
      </c>
      <c r="AE4621" t="s">
        <v>4255</v>
      </c>
      <c r="AG4621" t="str">
        <f>_xlfn.XLOOKUP(_aliassen[[#This Row],[standaard functie]],_stdfunctietabel[Standaardfunctie],_stdfunctietabel[standaardafdeling],,0)</f>
        <v>11 service montage</v>
      </c>
    </row>
    <row r="4622" spans="30:33">
      <c r="AD4622" t="s">
        <v>126</v>
      </c>
      <c r="AE4622" t="s">
        <v>4256</v>
      </c>
      <c r="AG4622" t="str">
        <f>_xlfn.XLOOKUP(_aliassen[[#This Row],[standaard functie]],_stdfunctietabel[Standaardfunctie],_stdfunctietabel[standaardafdeling],,0)</f>
        <v>23 engineering</v>
      </c>
    </row>
    <row r="4623" spans="30:33">
      <c r="AD4623" t="s">
        <v>139</v>
      </c>
      <c r="AE4623" t="s">
        <v>4257</v>
      </c>
      <c r="AG4623" t="str">
        <f>_xlfn.XLOOKUP(_aliassen[[#This Row],[standaard functie]],_stdfunctietabel[Standaardfunctie],_stdfunctietabel[standaardafdeling],,0)</f>
        <v>23 engineering</v>
      </c>
    </row>
    <row r="4624" spans="30:33">
      <c r="AD4624" t="s">
        <v>276</v>
      </c>
      <c r="AE4624" t="s">
        <v>4258</v>
      </c>
      <c r="AG4624">
        <f>_xlfn.XLOOKUP(_aliassen[[#This Row],[standaard functie]],_stdfunctietabel[Standaardfunctie],_stdfunctietabel[standaardafdeling],,0)</f>
        <v>0</v>
      </c>
    </row>
    <row r="4625" spans="30:33">
      <c r="AD4625" t="s">
        <v>66</v>
      </c>
      <c r="AE4625" t="s">
        <v>4259</v>
      </c>
      <c r="AG4625" t="str">
        <f>_xlfn.XLOOKUP(_aliassen[[#This Row],[standaard functie]],_stdfunctietabel[Standaardfunctie],_stdfunctietabel[standaardafdeling],,0)</f>
        <v>10 montage</v>
      </c>
    </row>
    <row r="4626" spans="30:33">
      <c r="AD4626" t="s">
        <v>66</v>
      </c>
      <c r="AE4626" t="s">
        <v>4260</v>
      </c>
      <c r="AG4626" t="str">
        <f>_xlfn.XLOOKUP(_aliassen[[#This Row],[standaard functie]],_stdfunctietabel[Standaardfunctie],_stdfunctietabel[standaardafdeling],,0)</f>
        <v>10 montage</v>
      </c>
    </row>
    <row r="4627" spans="30:33">
      <c r="AD4627" t="s">
        <v>66</v>
      </c>
      <c r="AE4627" t="s">
        <v>4261</v>
      </c>
      <c r="AG4627" t="str">
        <f>_xlfn.XLOOKUP(_aliassen[[#This Row],[standaard functie]],_stdfunctietabel[Standaardfunctie],_stdfunctietabel[standaardafdeling],,0)</f>
        <v>10 montage</v>
      </c>
    </row>
    <row r="4628" spans="30:33">
      <c r="AD4628" t="s">
        <v>135</v>
      </c>
      <c r="AE4628" t="s">
        <v>4261</v>
      </c>
      <c r="AG4628" t="str">
        <f>_xlfn.XLOOKUP(_aliassen[[#This Row],[standaard functie]],_stdfunctietabel[Standaardfunctie],_stdfunctietabel[standaardafdeling],,0)</f>
        <v>23 engineering</v>
      </c>
    </row>
    <row r="4629" spans="30:33">
      <c r="AD4629" t="s">
        <v>66</v>
      </c>
      <c r="AE4629" t="s">
        <v>4262</v>
      </c>
      <c r="AG4629" t="str">
        <f>_xlfn.XLOOKUP(_aliassen[[#This Row],[standaard functie]],_stdfunctietabel[Standaardfunctie],_stdfunctietabel[standaardafdeling],,0)</f>
        <v>10 montage</v>
      </c>
    </row>
    <row r="4630" spans="30:33">
      <c r="AD4630" t="s">
        <v>135</v>
      </c>
      <c r="AE4630" t="s">
        <v>4263</v>
      </c>
      <c r="AG4630" t="str">
        <f>_xlfn.XLOOKUP(_aliassen[[#This Row],[standaard functie]],_stdfunctietabel[Standaardfunctie],_stdfunctietabel[standaardafdeling],,0)</f>
        <v>23 engineering</v>
      </c>
    </row>
    <row r="4631" spans="30:33">
      <c r="AD4631" t="s">
        <v>81</v>
      </c>
      <c r="AE4631" t="s">
        <v>4264</v>
      </c>
      <c r="AG4631" t="str">
        <f>_xlfn.XLOOKUP(_aliassen[[#This Row],[standaard functie]],_stdfunctietabel[Standaardfunctie],_stdfunctietabel[standaardafdeling],,0)</f>
        <v>11 service montage</v>
      </c>
    </row>
    <row r="4632" spans="30:33">
      <c r="AD4632" t="s">
        <v>81</v>
      </c>
      <c r="AE4632" t="s">
        <v>4265</v>
      </c>
      <c r="AG4632" t="str">
        <f>_xlfn.XLOOKUP(_aliassen[[#This Row],[standaard functie]],_stdfunctietabel[Standaardfunctie],_stdfunctietabel[standaardafdeling],,0)</f>
        <v>11 service montage</v>
      </c>
    </row>
    <row r="4633" spans="30:33">
      <c r="AD4633" t="s">
        <v>81</v>
      </c>
      <c r="AE4633" t="s">
        <v>4266</v>
      </c>
      <c r="AG4633" t="str">
        <f>_xlfn.XLOOKUP(_aliassen[[#This Row],[standaard functie]],_stdfunctietabel[Standaardfunctie],_stdfunctietabel[standaardafdeling],,0)</f>
        <v>11 service montage</v>
      </c>
    </row>
    <row r="4634" spans="30:33">
      <c r="AD4634" t="s">
        <v>118</v>
      </c>
      <c r="AE4634" t="s">
        <v>4267</v>
      </c>
      <c r="AG4634" t="str">
        <f>_xlfn.XLOOKUP(_aliassen[[#This Row],[standaard functie]],_stdfunctietabel[Standaardfunctie],_stdfunctietabel[standaardafdeling],,0)</f>
        <v>23 engineering</v>
      </c>
    </row>
    <row r="4635" spans="30:33">
      <c r="AD4635" t="s">
        <v>126</v>
      </c>
      <c r="AE4635" t="s">
        <v>4267</v>
      </c>
      <c r="AG4635" t="str">
        <f>_xlfn.XLOOKUP(_aliassen[[#This Row],[standaard functie]],_stdfunctietabel[Standaardfunctie],_stdfunctietabel[standaardafdeling],,0)</f>
        <v>23 engineering</v>
      </c>
    </row>
    <row r="4636" spans="30:33">
      <c r="AD4636" t="s">
        <v>147</v>
      </c>
      <c r="AE4636" t="s">
        <v>4268</v>
      </c>
      <c r="AG4636" t="str">
        <f>_xlfn.XLOOKUP(_aliassen[[#This Row],[standaard functie]],_stdfunctietabel[Standaardfunctie],_stdfunctietabel[standaardafdeling],,0)</f>
        <v>24 werkvoorbereiding</v>
      </c>
    </row>
    <row r="4637" spans="30:33">
      <c r="AD4637" t="s">
        <v>147</v>
      </c>
      <c r="AE4637" t="s">
        <v>4269</v>
      </c>
      <c r="AG4637" t="str">
        <f>_xlfn.XLOOKUP(_aliassen[[#This Row],[standaard functie]],_stdfunctietabel[Standaardfunctie],_stdfunctietabel[standaardafdeling],,0)</f>
        <v>24 werkvoorbereiding</v>
      </c>
    </row>
    <row r="4638" spans="30:33">
      <c r="AD4638" t="s">
        <v>147</v>
      </c>
      <c r="AE4638" t="s">
        <v>4270</v>
      </c>
      <c r="AG4638" t="str">
        <f>_xlfn.XLOOKUP(_aliassen[[#This Row],[standaard functie]],_stdfunctietabel[Standaardfunctie],_stdfunctietabel[standaardafdeling],,0)</f>
        <v>24 werkvoorbereiding</v>
      </c>
    </row>
    <row r="4639" spans="30:33">
      <c r="AD4639" t="s">
        <v>95</v>
      </c>
      <c r="AE4639" t="s">
        <v>4271</v>
      </c>
      <c r="AG4639" t="str">
        <f>_xlfn.XLOOKUP(_aliassen[[#This Row],[standaard functie]],_stdfunctietabel[Standaardfunctie],_stdfunctietabel[standaardafdeling],,0)</f>
        <v xml:space="preserve">21 verkoop </v>
      </c>
    </row>
    <row r="4640" spans="30:33">
      <c r="AD4640" t="s">
        <v>95</v>
      </c>
      <c r="AE4640" t="s">
        <v>4272</v>
      </c>
      <c r="AG4640" t="str">
        <f>_xlfn.XLOOKUP(_aliassen[[#This Row],[standaard functie]],_stdfunctietabel[Standaardfunctie],_stdfunctietabel[standaardafdeling],,0)</f>
        <v xml:space="preserve">21 verkoop </v>
      </c>
    </row>
    <row r="4641" spans="30:33">
      <c r="AD4641" t="s">
        <v>314</v>
      </c>
      <c r="AE4641" t="s">
        <v>4273</v>
      </c>
      <c r="AG4641" t="str">
        <f>_xlfn.XLOOKUP(_aliassen[[#This Row],[standaard functie]],_stdfunctietabel[Standaardfunctie],_stdfunctietabel[standaardafdeling],,0)</f>
        <v>31 directie</v>
      </c>
    </row>
    <row r="4642" spans="30:33">
      <c r="AD4642" t="s">
        <v>90</v>
      </c>
      <c r="AE4642" t="s">
        <v>4274</v>
      </c>
      <c r="AG4642" t="str">
        <f>_xlfn.XLOOKUP(_aliassen[[#This Row],[standaard functie]],_stdfunctietabel[Standaardfunctie],_stdfunctietabel[standaardafdeling],,0)</f>
        <v xml:space="preserve">21 verkoop </v>
      </c>
    </row>
    <row r="4643" spans="30:33">
      <c r="AD4643" t="s">
        <v>334</v>
      </c>
      <c r="AE4643" t="s">
        <v>4275</v>
      </c>
      <c r="AG4643" t="str">
        <f>_xlfn.XLOOKUP(_aliassen[[#This Row],[standaard functie]],_stdfunctietabel[Standaardfunctie],_stdfunctietabel[standaardafdeling],,0)</f>
        <v>35 ict</v>
      </c>
    </row>
    <row r="4644" spans="30:33">
      <c r="AD4644" t="s">
        <v>135</v>
      </c>
      <c r="AE4644" t="s">
        <v>4276</v>
      </c>
      <c r="AG4644" t="str">
        <f>_xlfn.XLOOKUP(_aliassen[[#This Row],[standaard functie]],_stdfunctietabel[Standaardfunctie],_stdfunctietabel[standaardafdeling],,0)</f>
        <v>23 engineering</v>
      </c>
    </row>
    <row r="4645" spans="30:33">
      <c r="AD4645" t="s">
        <v>205</v>
      </c>
      <c r="AE4645" t="s">
        <v>4277</v>
      </c>
      <c r="AG4645" t="str">
        <f>_xlfn.XLOOKUP(_aliassen[[#This Row],[standaard functie]],_stdfunctietabel[Standaardfunctie],_stdfunctietabel[standaardafdeling],,0)</f>
        <v>27 projectleiding</v>
      </c>
    </row>
    <row r="4646" spans="30:33">
      <c r="AD4646" t="s">
        <v>81</v>
      </c>
      <c r="AE4646" t="s">
        <v>4278</v>
      </c>
      <c r="AG4646" t="str">
        <f>_xlfn.XLOOKUP(_aliassen[[#This Row],[standaard functie]],_stdfunctietabel[Standaardfunctie],_stdfunctietabel[standaardafdeling],,0)</f>
        <v>11 service montage</v>
      </c>
    </row>
    <row r="4647" spans="30:33">
      <c r="AD4647" t="s">
        <v>57</v>
      </c>
      <c r="AE4647" t="s">
        <v>4279</v>
      </c>
      <c r="AG4647" t="str">
        <f>_xlfn.XLOOKUP(_aliassen[[#This Row],[standaard functie]],_stdfunctietabel[Standaardfunctie],_stdfunctietabel[standaardafdeling],,0)</f>
        <v>10 montage</v>
      </c>
    </row>
    <row r="4648" spans="30:33">
      <c r="AD4648" t="s">
        <v>276</v>
      </c>
      <c r="AE4648" t="s">
        <v>4279</v>
      </c>
      <c r="AG4648">
        <f>_xlfn.XLOOKUP(_aliassen[[#This Row],[standaard functie]],_stdfunctietabel[Standaardfunctie],_stdfunctietabel[standaardafdeling],,0)</f>
        <v>0</v>
      </c>
    </row>
    <row r="4649" spans="30:33">
      <c r="AD4649" t="s">
        <v>147</v>
      </c>
      <c r="AE4649" t="s">
        <v>4280</v>
      </c>
      <c r="AG4649" t="str">
        <f>_xlfn.XLOOKUP(_aliassen[[#This Row],[standaard functie]],_stdfunctietabel[Standaardfunctie],_stdfunctietabel[standaardafdeling],,0)</f>
        <v>24 werkvoorbereiding</v>
      </c>
    </row>
    <row r="4650" spans="30:33">
      <c r="AD4650" t="s">
        <v>147</v>
      </c>
      <c r="AE4650" t="s">
        <v>4281</v>
      </c>
      <c r="AG4650" t="str">
        <f>_xlfn.XLOOKUP(_aliassen[[#This Row],[standaard functie]],_stdfunctietabel[Standaardfunctie],_stdfunctietabel[standaardafdeling],,0)</f>
        <v>24 werkvoorbereiding</v>
      </c>
    </row>
    <row r="4651" spans="30:33">
      <c r="AD4651" t="s">
        <v>151</v>
      </c>
      <c r="AE4651" t="s">
        <v>4281</v>
      </c>
      <c r="AG4651" t="str">
        <f>_xlfn.XLOOKUP(_aliassen[[#This Row],[standaard functie]],_stdfunctietabel[Standaardfunctie],_stdfunctietabel[standaardafdeling],,0)</f>
        <v>24 werkvoorbereiding</v>
      </c>
    </row>
    <row r="4652" spans="30:33">
      <c r="AD4652" t="s">
        <v>147</v>
      </c>
      <c r="AE4652" t="s">
        <v>147</v>
      </c>
      <c r="AG4652" t="str">
        <f>_xlfn.XLOOKUP(_aliassen[[#This Row],[standaard functie]],_stdfunctietabel[Standaardfunctie],_stdfunctietabel[standaardafdeling],,0)</f>
        <v>24 werkvoorbereiding</v>
      </c>
    </row>
    <row r="4653" spans="30:33">
      <c r="AD4653" t="s">
        <v>147</v>
      </c>
      <c r="AE4653" t="s">
        <v>4282</v>
      </c>
      <c r="AG4653" t="str">
        <f>_xlfn.XLOOKUP(_aliassen[[#This Row],[standaard functie]],_stdfunctietabel[Standaardfunctie],_stdfunctietabel[standaardafdeling],,0)</f>
        <v>24 werkvoorbereiding</v>
      </c>
    </row>
    <row r="4654" spans="30:33">
      <c r="AD4654" t="s">
        <v>147</v>
      </c>
      <c r="AE4654" t="s">
        <v>4283</v>
      </c>
      <c r="AG4654" t="str">
        <f>_xlfn.XLOOKUP(_aliassen[[#This Row],[standaard functie]],_stdfunctietabel[Standaardfunctie],_stdfunctietabel[standaardafdeling],,0)</f>
        <v>24 werkvoorbereiding</v>
      </c>
    </row>
    <row r="4655" spans="30:33">
      <c r="AD4655" t="s">
        <v>147</v>
      </c>
      <c r="AE4655" t="s">
        <v>4284</v>
      </c>
      <c r="AG4655" t="str">
        <f>_xlfn.XLOOKUP(_aliassen[[#This Row],[standaard functie]],_stdfunctietabel[Standaardfunctie],_stdfunctietabel[standaardafdeling],,0)</f>
        <v>24 werkvoorbereiding</v>
      </c>
    </row>
    <row r="4656" spans="30:33">
      <c r="AD4656" t="s">
        <v>147</v>
      </c>
      <c r="AE4656" t="s">
        <v>4285</v>
      </c>
      <c r="AG4656" t="str">
        <f>_xlfn.XLOOKUP(_aliassen[[#This Row],[standaard functie]],_stdfunctietabel[Standaardfunctie],_stdfunctietabel[standaardafdeling],,0)</f>
        <v>24 werkvoorbereiding</v>
      </c>
    </row>
    <row r="4657" spans="30:33">
      <c r="AD4657" t="s">
        <v>147</v>
      </c>
      <c r="AE4657" t="s">
        <v>4286</v>
      </c>
      <c r="AG4657" t="str">
        <f>_xlfn.XLOOKUP(_aliassen[[#This Row],[standaard functie]],_stdfunctietabel[Standaardfunctie],_stdfunctietabel[standaardafdeling],,0)</f>
        <v>24 werkvoorbereiding</v>
      </c>
    </row>
    <row r="4658" spans="30:33">
      <c r="AD4658" t="s">
        <v>147</v>
      </c>
      <c r="AE4658" t="s">
        <v>4287</v>
      </c>
      <c r="AG4658" t="str">
        <f>_xlfn.XLOOKUP(_aliassen[[#This Row],[standaard functie]],_stdfunctietabel[Standaardfunctie],_stdfunctietabel[standaardafdeling],,0)</f>
        <v>24 werkvoorbereiding</v>
      </c>
    </row>
    <row r="4659" spans="30:33">
      <c r="AD4659" t="s">
        <v>151</v>
      </c>
      <c r="AE4659" t="s">
        <v>4287</v>
      </c>
      <c r="AG4659" t="str">
        <f>_xlfn.XLOOKUP(_aliassen[[#This Row],[standaard functie]],_stdfunctietabel[Standaardfunctie],_stdfunctietabel[standaardafdeling],,0)</f>
        <v>24 werkvoorbereiding</v>
      </c>
    </row>
    <row r="4660" spans="30:33">
      <c r="AD4660" t="s">
        <v>147</v>
      </c>
      <c r="AE4660" t="s">
        <v>4288</v>
      </c>
      <c r="AG4660" t="str">
        <f>_xlfn.XLOOKUP(_aliassen[[#This Row],[standaard functie]],_stdfunctietabel[Standaardfunctie],_stdfunctietabel[standaardafdeling],,0)</f>
        <v>24 werkvoorbereiding</v>
      </c>
    </row>
    <row r="4661" spans="30:33">
      <c r="AD4661" t="s">
        <v>147</v>
      </c>
      <c r="AE4661" t="s">
        <v>4289</v>
      </c>
      <c r="AG4661" t="str">
        <f>_xlfn.XLOOKUP(_aliassen[[#This Row],[standaard functie]],_stdfunctietabel[Standaardfunctie],_stdfunctietabel[standaardafdeling],,0)</f>
        <v>24 werkvoorbereiding</v>
      </c>
    </row>
    <row r="4662" spans="30:33">
      <c r="AD4662" t="s">
        <v>147</v>
      </c>
      <c r="AE4662" t="s">
        <v>4290</v>
      </c>
      <c r="AG4662" t="str">
        <f>_xlfn.XLOOKUP(_aliassen[[#This Row],[standaard functie]],_stdfunctietabel[Standaardfunctie],_stdfunctietabel[standaardafdeling],,0)</f>
        <v>24 werkvoorbereiding</v>
      </c>
    </row>
    <row r="4663" spans="30:33">
      <c r="AD4663" t="s">
        <v>147</v>
      </c>
      <c r="AE4663" t="s">
        <v>4291</v>
      </c>
      <c r="AG4663" t="str">
        <f>_xlfn.XLOOKUP(_aliassen[[#This Row],[standaard functie]],_stdfunctietabel[Standaardfunctie],_stdfunctietabel[standaardafdeling],,0)</f>
        <v>24 werkvoorbereiding</v>
      </c>
    </row>
    <row r="4664" spans="30:33">
      <c r="AD4664" t="s">
        <v>147</v>
      </c>
      <c r="AE4664" t="s">
        <v>4292</v>
      </c>
      <c r="AG4664" t="str">
        <f>_xlfn.XLOOKUP(_aliassen[[#This Row],[standaard functie]],_stdfunctietabel[Standaardfunctie],_stdfunctietabel[standaardafdeling],,0)</f>
        <v>24 werkvoorbereiding</v>
      </c>
    </row>
    <row r="4665" spans="30:33">
      <c r="AD4665" t="s">
        <v>147</v>
      </c>
      <c r="AE4665" t="s">
        <v>4293</v>
      </c>
      <c r="AG4665" t="str">
        <f>_xlfn.XLOOKUP(_aliassen[[#This Row],[standaard functie]],_stdfunctietabel[Standaardfunctie],_stdfunctietabel[standaardafdeling],,0)</f>
        <v>24 werkvoorbereiding</v>
      </c>
    </row>
    <row r="4666" spans="30:33">
      <c r="AD4666" t="s">
        <v>147</v>
      </c>
      <c r="AE4666" t="s">
        <v>4294</v>
      </c>
      <c r="AG4666" t="str">
        <f>_xlfn.XLOOKUP(_aliassen[[#This Row],[standaard functie]],_stdfunctietabel[Standaardfunctie],_stdfunctietabel[standaardafdeling],,0)</f>
        <v>24 werkvoorbereiding</v>
      </c>
    </row>
    <row r="4667" spans="30:33">
      <c r="AD4667" t="s">
        <v>147</v>
      </c>
      <c r="AE4667" t="s">
        <v>4295</v>
      </c>
      <c r="AG4667" t="str">
        <f>_xlfn.XLOOKUP(_aliassen[[#This Row],[standaard functie]],_stdfunctietabel[Standaardfunctie],_stdfunctietabel[standaardafdeling],,0)</f>
        <v>24 werkvoorbereiding</v>
      </c>
    </row>
    <row r="4668" spans="30:33">
      <c r="AD4668" t="s">
        <v>147</v>
      </c>
      <c r="AE4668" t="s">
        <v>4296</v>
      </c>
      <c r="AG4668" t="str">
        <f>_xlfn.XLOOKUP(_aliassen[[#This Row],[standaard functie]],_stdfunctietabel[Standaardfunctie],_stdfunctietabel[standaardafdeling],,0)</f>
        <v>24 werkvoorbereiding</v>
      </c>
    </row>
    <row r="4669" spans="30:33">
      <c r="AD4669" t="s">
        <v>147</v>
      </c>
      <c r="AE4669" t="s">
        <v>4297</v>
      </c>
      <c r="AG4669" t="str">
        <f>_xlfn.XLOOKUP(_aliassen[[#This Row],[standaard functie]],_stdfunctietabel[Standaardfunctie],_stdfunctietabel[standaardafdeling],,0)</f>
        <v>24 werkvoorbereiding</v>
      </c>
    </row>
    <row r="4670" spans="30:33">
      <c r="AD4670" t="s">
        <v>147</v>
      </c>
      <c r="AE4670" t="s">
        <v>4298</v>
      </c>
      <c r="AG4670" t="str">
        <f>_xlfn.XLOOKUP(_aliassen[[#This Row],[standaard functie]],_stdfunctietabel[Standaardfunctie],_stdfunctietabel[standaardafdeling],,0)</f>
        <v>24 werkvoorbereiding</v>
      </c>
    </row>
    <row r="4671" spans="30:33">
      <c r="AD4671" t="s">
        <v>110</v>
      </c>
      <c r="AE4671" t="s">
        <v>4299</v>
      </c>
      <c r="AG4671" t="str">
        <f>_xlfn.XLOOKUP(_aliassen[[#This Row],[standaard functie]],_stdfunctietabel[Standaardfunctie],_stdfunctietabel[standaardafdeling],,0)</f>
        <v>22 calculatie</v>
      </c>
    </row>
    <row r="4672" spans="30:33">
      <c r="AD4672" t="s">
        <v>147</v>
      </c>
      <c r="AE4672" t="s">
        <v>4300</v>
      </c>
      <c r="AG4672" t="str">
        <f>_xlfn.XLOOKUP(_aliassen[[#This Row],[standaard functie]],_stdfunctietabel[Standaardfunctie],_stdfunctietabel[standaardafdeling],,0)</f>
        <v>24 werkvoorbereiding</v>
      </c>
    </row>
    <row r="4673" spans="30:33">
      <c r="AD4673" t="s">
        <v>118</v>
      </c>
      <c r="AE4673" t="s">
        <v>4301</v>
      </c>
      <c r="AG4673" t="str">
        <f>_xlfn.XLOOKUP(_aliassen[[#This Row],[standaard functie]],_stdfunctietabel[Standaardfunctie],_stdfunctietabel[standaardafdeling],,0)</f>
        <v>23 engineering</v>
      </c>
    </row>
    <row r="4674" spans="30:33">
      <c r="AD4674" t="s">
        <v>126</v>
      </c>
      <c r="AE4674" t="s">
        <v>4301</v>
      </c>
      <c r="AG4674" t="str">
        <f>_xlfn.XLOOKUP(_aliassen[[#This Row],[standaard functie]],_stdfunctietabel[Standaardfunctie],_stdfunctietabel[standaardafdeling],,0)</f>
        <v>23 engineering</v>
      </c>
    </row>
    <row r="4675" spans="30:33">
      <c r="AD4675" t="s">
        <v>147</v>
      </c>
      <c r="AE4675" t="s">
        <v>4301</v>
      </c>
      <c r="AG4675" t="str">
        <f>_xlfn.XLOOKUP(_aliassen[[#This Row],[standaard functie]],_stdfunctietabel[Standaardfunctie],_stdfunctietabel[standaardafdeling],,0)</f>
        <v>24 werkvoorbereiding</v>
      </c>
    </row>
    <row r="4676" spans="30:33">
      <c r="AD4676" t="s">
        <v>147</v>
      </c>
      <c r="AE4676" t="s">
        <v>4302</v>
      </c>
      <c r="AG4676" t="str">
        <f>_xlfn.XLOOKUP(_aliassen[[#This Row],[standaard functie]],_stdfunctietabel[Standaardfunctie],_stdfunctietabel[standaardafdeling],,0)</f>
        <v>24 werkvoorbereiding</v>
      </c>
    </row>
    <row r="4677" spans="30:33">
      <c r="AD4677" t="s">
        <v>147</v>
      </c>
      <c r="AE4677" t="s">
        <v>4303</v>
      </c>
      <c r="AG4677" t="str">
        <f>_xlfn.XLOOKUP(_aliassen[[#This Row],[standaard functie]],_stdfunctietabel[Standaardfunctie],_stdfunctietabel[standaardafdeling],,0)</f>
        <v>24 werkvoorbereiding</v>
      </c>
    </row>
    <row r="4678" spans="30:33">
      <c r="AD4678" t="s">
        <v>147</v>
      </c>
      <c r="AE4678" t="s">
        <v>4304</v>
      </c>
      <c r="AG4678" t="str">
        <f>_xlfn.XLOOKUP(_aliassen[[#This Row],[standaard functie]],_stdfunctietabel[Standaardfunctie],_stdfunctietabel[standaardafdeling],,0)</f>
        <v>24 werkvoorbereiding</v>
      </c>
    </row>
    <row r="4679" spans="30:33">
      <c r="AD4679" t="s">
        <v>147</v>
      </c>
      <c r="AE4679" t="s">
        <v>4305</v>
      </c>
      <c r="AG4679" t="str">
        <f>_xlfn.XLOOKUP(_aliassen[[#This Row],[standaard functie]],_stdfunctietabel[Standaardfunctie],_stdfunctietabel[standaardafdeling],,0)</f>
        <v>24 werkvoorbereiding</v>
      </c>
    </row>
    <row r="4680" spans="30:33">
      <c r="AD4680" t="s">
        <v>147</v>
      </c>
      <c r="AE4680" t="s">
        <v>4306</v>
      </c>
      <c r="AG4680" t="str">
        <f>_xlfn.XLOOKUP(_aliassen[[#This Row],[standaard functie]],_stdfunctietabel[Standaardfunctie],_stdfunctietabel[standaardafdeling],,0)</f>
        <v>24 werkvoorbereiding</v>
      </c>
    </row>
    <row r="4681" spans="30:33">
      <c r="AD4681" t="s">
        <v>151</v>
      </c>
      <c r="AE4681" t="s">
        <v>4307</v>
      </c>
      <c r="AG4681" t="str">
        <f>_xlfn.XLOOKUP(_aliassen[[#This Row],[standaard functie]],_stdfunctietabel[Standaardfunctie],_stdfunctietabel[standaardafdeling],,0)</f>
        <v>24 werkvoorbereiding</v>
      </c>
    </row>
    <row r="4682" spans="30:33">
      <c r="AD4682" t="s">
        <v>151</v>
      </c>
      <c r="AE4682" t="s">
        <v>4308</v>
      </c>
      <c r="AG4682" t="str">
        <f>_xlfn.XLOOKUP(_aliassen[[#This Row],[standaard functie]],_stdfunctietabel[Standaardfunctie],_stdfunctietabel[standaardafdeling],,0)</f>
        <v>24 werkvoorbereiding</v>
      </c>
    </row>
    <row r="4683" spans="30:33">
      <c r="AD4683" t="s">
        <v>118</v>
      </c>
      <c r="AE4683" t="s">
        <v>4309</v>
      </c>
      <c r="AG4683" t="str">
        <f>_xlfn.XLOOKUP(_aliassen[[#This Row],[standaard functie]],_stdfunctietabel[Standaardfunctie],_stdfunctietabel[standaardafdeling],,0)</f>
        <v>23 engineering</v>
      </c>
    </row>
    <row r="4684" spans="30:33">
      <c r="AD4684" t="s">
        <v>147</v>
      </c>
      <c r="AE4684" t="s">
        <v>4309</v>
      </c>
      <c r="AG4684" t="str">
        <f>_xlfn.XLOOKUP(_aliassen[[#This Row],[standaard functie]],_stdfunctietabel[Standaardfunctie],_stdfunctietabel[standaardafdeling],,0)</f>
        <v>24 werkvoorbereiding</v>
      </c>
    </row>
    <row r="4685" spans="30:33">
      <c r="AD4685" t="s">
        <v>151</v>
      </c>
      <c r="AE4685" t="s">
        <v>4309</v>
      </c>
      <c r="AG4685" t="str">
        <f>_xlfn.XLOOKUP(_aliassen[[#This Row],[standaard functie]],_stdfunctietabel[Standaardfunctie],_stdfunctietabel[standaardafdeling],,0)</f>
        <v>24 werkvoorbereiding</v>
      </c>
    </row>
    <row r="4686" spans="30:33">
      <c r="AD4686" t="s">
        <v>151</v>
      </c>
      <c r="AE4686" t="s">
        <v>4310</v>
      </c>
      <c r="AG4686" t="str">
        <f>_xlfn.XLOOKUP(_aliassen[[#This Row],[standaard functie]],_stdfunctietabel[Standaardfunctie],_stdfunctietabel[standaardafdeling],,0)</f>
        <v>24 werkvoorbereiding</v>
      </c>
    </row>
    <row r="4687" spans="30:33">
      <c r="AD4687" t="s">
        <v>118</v>
      </c>
      <c r="AE4687" t="s">
        <v>4311</v>
      </c>
      <c r="AG4687" t="str">
        <f>_xlfn.XLOOKUP(_aliassen[[#This Row],[standaard functie]],_stdfunctietabel[Standaardfunctie],_stdfunctietabel[standaardafdeling],,0)</f>
        <v>23 engineering</v>
      </c>
    </row>
    <row r="4688" spans="30:33">
      <c r="AD4688" t="s">
        <v>147</v>
      </c>
      <c r="AE4688" t="s">
        <v>4311</v>
      </c>
      <c r="AG4688" t="str">
        <f>_xlfn.XLOOKUP(_aliassen[[#This Row],[standaard functie]],_stdfunctietabel[Standaardfunctie],_stdfunctietabel[standaardafdeling],,0)</f>
        <v>24 werkvoorbereiding</v>
      </c>
    </row>
    <row r="4689" spans="30:33">
      <c r="AD4689" t="s">
        <v>147</v>
      </c>
      <c r="AE4689" t="s">
        <v>4312</v>
      </c>
      <c r="AG4689" t="str">
        <f>_xlfn.XLOOKUP(_aliassen[[#This Row],[standaard functie]],_stdfunctietabel[Standaardfunctie],_stdfunctietabel[standaardafdeling],,0)</f>
        <v>24 werkvoorbereiding</v>
      </c>
    </row>
    <row r="4690" spans="30:33">
      <c r="AD4690" t="s">
        <v>147</v>
      </c>
      <c r="AE4690" t="s">
        <v>4313</v>
      </c>
      <c r="AG4690" t="str">
        <f>_xlfn.XLOOKUP(_aliassen[[#This Row],[standaard functie]],_stdfunctietabel[Standaardfunctie],_stdfunctietabel[standaardafdeling],,0)</f>
        <v>24 werkvoorbereiding</v>
      </c>
    </row>
    <row r="4691" spans="30:33">
      <c r="AD4691" t="s">
        <v>151</v>
      </c>
      <c r="AE4691" t="s">
        <v>4313</v>
      </c>
      <c r="AG4691" t="str">
        <f>_xlfn.XLOOKUP(_aliassen[[#This Row],[standaard functie]],_stdfunctietabel[Standaardfunctie],_stdfunctietabel[standaardafdeling],,0)</f>
        <v>24 werkvoorbereiding</v>
      </c>
    </row>
    <row r="4692" spans="30:33">
      <c r="AD4692" t="s">
        <v>234</v>
      </c>
      <c r="AE4692" t="s">
        <v>4314</v>
      </c>
      <c r="AG4692" t="str">
        <f>_xlfn.XLOOKUP(_aliassen[[#This Row],[standaard functie]],_stdfunctietabel[Standaardfunctie],_stdfunctietabel[standaardafdeling],,0)</f>
        <v>34 facilities</v>
      </c>
    </row>
    <row r="4693" spans="30:33">
      <c r="AD4693" t="s">
        <v>234</v>
      </c>
      <c r="AE4693" t="s">
        <v>4315</v>
      </c>
      <c r="AG4693" t="str">
        <f>_xlfn.XLOOKUP(_aliassen[[#This Row],[standaard functie]],_stdfunctietabel[Standaardfunctie],_stdfunctietabel[standaardafdeling],,0)</f>
        <v>34 facilities</v>
      </c>
    </row>
    <row r="4694" spans="30:33">
      <c r="AD4694" t="s">
        <v>118</v>
      </c>
      <c r="AE4694" t="s">
        <v>4316</v>
      </c>
      <c r="AG4694" t="str">
        <f>_xlfn.XLOOKUP(_aliassen[[#This Row],[standaard functie]],_stdfunctietabel[Standaardfunctie],_stdfunctietabel[standaardafdeling],,0)</f>
        <v>23 engineering</v>
      </c>
    </row>
    <row r="4695" spans="30:33">
      <c r="AD4695" t="s">
        <v>234</v>
      </c>
      <c r="AE4695" t="s">
        <v>4317</v>
      </c>
      <c r="AG4695" t="str">
        <f>_xlfn.XLOOKUP(_aliassen[[#This Row],[standaard functie]],_stdfunctietabel[Standaardfunctie],_stdfunctietabel[standaardafdeling],,0)</f>
        <v>34 facilities</v>
      </c>
    </row>
    <row r="4696" spans="30:33">
      <c r="AD4696" t="s">
        <v>234</v>
      </c>
      <c r="AE4696" t="s">
        <v>4318</v>
      </c>
      <c r="AG4696" t="str">
        <f>_xlfn.XLOOKUP(_aliassen[[#This Row],[standaard functie]],_stdfunctietabel[Standaardfunctie],_stdfunctietabel[standaardafdeling],,0)</f>
        <v>34 facilities</v>
      </c>
    </row>
    <row r="4697" spans="30:33">
      <c r="AD4697" t="s">
        <v>234</v>
      </c>
      <c r="AE4697" t="s">
        <v>4319</v>
      </c>
      <c r="AG4697" t="str">
        <f>_xlfn.XLOOKUP(_aliassen[[#This Row],[standaard functie]],_stdfunctietabel[Standaardfunctie],_stdfunctietabel[standaardafdeling],,0)</f>
        <v>34 facilities</v>
      </c>
    </row>
    <row r="4698" spans="30:33">
      <c r="AD4698" t="s">
        <v>234</v>
      </c>
      <c r="AE4698" t="s">
        <v>4320</v>
      </c>
      <c r="AG4698" t="str">
        <f>_xlfn.XLOOKUP(_aliassen[[#This Row],[standaard functie]],_stdfunctietabel[Standaardfunctie],_stdfunctietabel[standaardafdeling],,0)</f>
        <v>34 facilities</v>
      </c>
    </row>
    <row r="4699" spans="30:33">
      <c r="AD4699" t="s">
        <v>234</v>
      </c>
      <c r="AE4699" t="s">
        <v>4321</v>
      </c>
      <c r="AG4699" t="str">
        <f>_xlfn.XLOOKUP(_aliassen[[#This Row],[standaard functie]],_stdfunctietabel[Standaardfunctie],_stdfunctietabel[standaardafdeling],,0)</f>
        <v>34 facilities</v>
      </c>
    </row>
    <row r="4700" spans="30:33">
      <c r="AD4700" t="s">
        <v>234</v>
      </c>
      <c r="AE4700" t="s">
        <v>4322</v>
      </c>
      <c r="AG4700" t="str">
        <f>_xlfn.XLOOKUP(_aliassen[[#This Row],[standaard functie]],_stdfunctietabel[Standaardfunctie],_stdfunctietabel[standaardafdeling],,0)</f>
        <v>34 facilities</v>
      </c>
    </row>
    <row r="4701" spans="30:33">
      <c r="AD4701" t="s">
        <v>234</v>
      </c>
      <c r="AE4701" t="s">
        <v>4323</v>
      </c>
      <c r="AG4701" t="str">
        <f>_xlfn.XLOOKUP(_aliassen[[#This Row],[standaard functie]],_stdfunctietabel[Standaardfunctie],_stdfunctietabel[standaardafdeling],,0)</f>
        <v>34 facilities</v>
      </c>
    </row>
    <row r="4702" spans="30:33">
      <c r="AD4702" t="s">
        <v>234</v>
      </c>
      <c r="AE4702" t="s">
        <v>4324</v>
      </c>
      <c r="AG4702" t="str">
        <f>_xlfn.XLOOKUP(_aliassen[[#This Row],[standaard functie]],_stdfunctietabel[Standaardfunctie],_stdfunctietabel[standaardafdeling],,0)</f>
        <v>34 facilities</v>
      </c>
    </row>
    <row r="4703" spans="30:33">
      <c r="AD4703" t="s">
        <v>234</v>
      </c>
      <c r="AE4703" t="s">
        <v>234</v>
      </c>
      <c r="AG4703" t="str">
        <f>_xlfn.XLOOKUP(_aliassen[[#This Row],[standaard functie]],_stdfunctietabel[Standaardfunctie],_stdfunctietabel[standaardafdeling],,0)</f>
        <v>34 facilities</v>
      </c>
    </row>
    <row r="4704" spans="30:33">
      <c r="AD4704" t="s">
        <v>234</v>
      </c>
      <c r="AE4704" t="s">
        <v>4325</v>
      </c>
      <c r="AG4704" t="str">
        <f>_xlfn.XLOOKUP(_aliassen[[#This Row],[standaard functie]],_stdfunctietabel[Standaardfunctie],_stdfunctietabel[standaardafdeling],,0)</f>
        <v>34 facilities</v>
      </c>
    </row>
    <row r="4705" spans="30:33">
      <c r="AD4705" t="s">
        <v>234</v>
      </c>
      <c r="AE4705" t="s">
        <v>4326</v>
      </c>
      <c r="AG4705" t="str">
        <f>_xlfn.XLOOKUP(_aliassen[[#This Row],[standaard functie]],_stdfunctietabel[Standaardfunctie],_stdfunctietabel[standaardafdeling],,0)</f>
        <v>34 facilities</v>
      </c>
    </row>
    <row r="4706" spans="30:33">
      <c r="AD4706" t="s">
        <v>234</v>
      </c>
      <c r="AE4706" t="s">
        <v>4327</v>
      </c>
      <c r="AG4706" t="str">
        <f>_xlfn.XLOOKUP(_aliassen[[#This Row],[standaard functie]],_stdfunctietabel[Standaardfunctie],_stdfunctietabel[standaardafdeling],,0)</f>
        <v>34 facilities</v>
      </c>
    </row>
    <row r="4707" spans="30:33">
      <c r="AD4707" t="s">
        <v>234</v>
      </c>
      <c r="AE4707" t="s">
        <v>4328</v>
      </c>
      <c r="AG4707" t="str">
        <f>_xlfn.XLOOKUP(_aliassen[[#This Row],[standaard functie]],_stdfunctietabel[Standaardfunctie],_stdfunctietabel[standaardafdeling],,0)</f>
        <v>34 facilities</v>
      </c>
    </row>
    <row r="4708" spans="30:33">
      <c r="AD4708" t="s">
        <v>234</v>
      </c>
      <c r="AE4708" t="s">
        <v>4329</v>
      </c>
      <c r="AG4708" t="str">
        <f>_xlfn.XLOOKUP(_aliassen[[#This Row],[standaard functie]],_stdfunctietabel[Standaardfunctie],_stdfunctietabel[standaardafdeling],,0)</f>
        <v>34 facilities</v>
      </c>
    </row>
    <row r="4709" spans="30:33">
      <c r="AD4709" t="s">
        <v>234</v>
      </c>
      <c r="AE4709" t="s">
        <v>4330</v>
      </c>
      <c r="AG4709" t="str">
        <f>_xlfn.XLOOKUP(_aliassen[[#This Row],[standaard functie]],_stdfunctietabel[Standaardfunctie],_stdfunctietabel[standaardafdeling],,0)</f>
        <v>34 facilities</v>
      </c>
    </row>
    <row r="4710" spans="30:33">
      <c r="AD4710" t="s">
        <v>234</v>
      </c>
      <c r="AE4710" t="s">
        <v>4331</v>
      </c>
      <c r="AG4710" t="str">
        <f>_xlfn.XLOOKUP(_aliassen[[#This Row],[standaard functie]],_stdfunctietabel[Standaardfunctie],_stdfunctietabel[standaardafdeling],,0)</f>
        <v>34 facilities</v>
      </c>
    </row>
    <row r="4711" spans="30:33">
      <c r="AD4711" t="s">
        <v>234</v>
      </c>
      <c r="AE4711" t="s">
        <v>4332</v>
      </c>
      <c r="AG4711" t="str">
        <f>_xlfn.XLOOKUP(_aliassen[[#This Row],[standaard functie]],_stdfunctietabel[Standaardfunctie],_stdfunctietabel[standaardafdeling],,0)</f>
        <v>34 facilities</v>
      </c>
    </row>
    <row r="4712" spans="30:33">
      <c r="AD4712" t="s">
        <v>234</v>
      </c>
      <c r="AE4712" t="s">
        <v>4333</v>
      </c>
      <c r="AG4712" t="str">
        <f>_xlfn.XLOOKUP(_aliassen[[#This Row],[standaard functie]],_stdfunctietabel[Standaardfunctie],_stdfunctietabel[standaardafdeling],,0)</f>
        <v>34 facilities</v>
      </c>
    </row>
    <row r="4713" spans="30:33">
      <c r="AD4713" t="s">
        <v>162</v>
      </c>
      <c r="AE4713" t="s">
        <v>4334</v>
      </c>
      <c r="AG4713" t="str">
        <f>_xlfn.XLOOKUP(_aliassen[[#This Row],[standaard functie]],_stdfunctietabel[Standaardfunctie],_stdfunctietabel[standaardafdeling],,0)</f>
        <v>24 werkvoorbereiding</v>
      </c>
    </row>
    <row r="4714" spans="30:33">
      <c r="AD4714" t="s">
        <v>234</v>
      </c>
      <c r="AE4714" t="s">
        <v>4335</v>
      </c>
      <c r="AG4714" t="str">
        <f>_xlfn.XLOOKUP(_aliassen[[#This Row],[standaard functie]],_stdfunctietabel[Standaardfunctie],_stdfunctietabel[standaardafdeling],,0)</f>
        <v>34 facilities</v>
      </c>
    </row>
    <row r="4715" spans="30:33">
      <c r="AD4715" t="s">
        <v>234</v>
      </c>
      <c r="AE4715" t="s">
        <v>4336</v>
      </c>
      <c r="AG4715" t="str">
        <f>_xlfn.XLOOKUP(_aliassen[[#This Row],[standaard functie]],_stdfunctietabel[Standaardfunctie],_stdfunctietabel[standaardafdeling],,0)</f>
        <v>34 facilities</v>
      </c>
    </row>
    <row r="4716" spans="30:33">
      <c r="AD4716" t="s">
        <v>215</v>
      </c>
      <c r="AE4716" t="s">
        <v>4337</v>
      </c>
      <c r="AG4716" t="str">
        <f>_xlfn.XLOOKUP(_aliassen[[#This Row],[standaard functie]],_stdfunctietabel[Standaardfunctie],_stdfunctietabel[standaardafdeling],,0)</f>
        <v>32 financial Control</v>
      </c>
    </row>
    <row r="4717" spans="30:33">
      <c r="AD4717" t="s">
        <v>236</v>
      </c>
      <c r="AE4717" t="s">
        <v>4338</v>
      </c>
      <c r="AG4717" t="str">
        <f>_xlfn.XLOOKUP(_aliassen[[#This Row],[standaard functie]],_stdfunctietabel[Standaardfunctie],_stdfunctietabel[standaardafdeling],,0)</f>
        <v>34 facilities</v>
      </c>
    </row>
    <row r="4718" spans="30:33">
      <c r="AD4718" t="s">
        <v>215</v>
      </c>
      <c r="AE4718" t="s">
        <v>4339</v>
      </c>
      <c r="AG4718" t="str">
        <f>_xlfn.XLOOKUP(_aliassen[[#This Row],[standaard functie]],_stdfunctietabel[Standaardfunctie],_stdfunctietabel[standaardafdeling],,0)</f>
        <v>32 financial Control</v>
      </c>
    </row>
    <row r="4719" spans="30:33">
      <c r="AD4719" t="s">
        <v>107</v>
      </c>
      <c r="AE4719" t="s">
        <v>4340</v>
      </c>
      <c r="AG4719" t="str">
        <f>_xlfn.XLOOKUP(_aliassen[[#This Row],[standaard functie]],_stdfunctietabel[Standaardfunctie],_stdfunctietabel[standaardafdeling],,0)</f>
        <v>22 calculatie</v>
      </c>
    </row>
    <row r="4720" spans="30:33">
      <c r="AD4720" t="s">
        <v>107</v>
      </c>
      <c r="AE4720" t="s">
        <v>4341</v>
      </c>
      <c r="AG4720" t="str">
        <f>_xlfn.XLOOKUP(_aliassen[[#This Row],[standaard functie]],_stdfunctietabel[Standaardfunctie],_stdfunctietabel[standaardafdeling],,0)</f>
        <v>22 calculatie</v>
      </c>
    </row>
    <row r="4721" spans="30:33">
      <c r="AD4721" t="s">
        <v>100</v>
      </c>
      <c r="AE4721" t="s">
        <v>4342</v>
      </c>
      <c r="AG4721" t="str">
        <f>_xlfn.XLOOKUP(_aliassen[[#This Row],[standaard functie]],_stdfunctietabel[Standaardfunctie],_stdfunctietabel[standaardafdeling],,0)</f>
        <v xml:space="preserve">21 verkoop </v>
      </c>
    </row>
    <row r="4722" spans="30:33">
      <c r="AD4722" t="s">
        <v>110</v>
      </c>
      <c r="AE4722" t="s">
        <v>4342</v>
      </c>
      <c r="AG4722" t="str">
        <f>_xlfn.XLOOKUP(_aliassen[[#This Row],[standaard functie]],_stdfunctietabel[Standaardfunctie],_stdfunctietabel[standaardafdeling],,0)</f>
        <v>22 calculatie</v>
      </c>
    </row>
    <row r="4723" spans="30:33">
      <c r="AD4723" t="s">
        <v>95</v>
      </c>
      <c r="AE4723" t="s">
        <v>4342</v>
      </c>
      <c r="AG4723" t="str">
        <f>_xlfn.XLOOKUP(_aliassen[[#This Row],[standaard functie]],_stdfunctietabel[Standaardfunctie],_stdfunctietabel[standaardafdeling],,0)</f>
        <v xml:space="preserve">21 verkoop </v>
      </c>
    </row>
    <row r="4724" spans="30:33">
      <c r="AD4724" t="s">
        <v>110</v>
      </c>
      <c r="AE4724" t="s">
        <v>4343</v>
      </c>
      <c r="AG4724" t="str">
        <f>_xlfn.XLOOKUP(_aliassen[[#This Row],[standaard functie]],_stdfunctietabel[Standaardfunctie],_stdfunctietabel[standaardafdeling],,0)</f>
        <v>22 calculatie</v>
      </c>
    </row>
    <row r="4725" spans="30:33">
      <c r="AD4725" t="s">
        <v>110</v>
      </c>
      <c r="AE4725" t="s">
        <v>4344</v>
      </c>
      <c r="AG4725" t="str">
        <f>_xlfn.XLOOKUP(_aliassen[[#This Row],[standaard functie]],_stdfunctietabel[Standaardfunctie],_stdfunctietabel[standaardafdeling],,0)</f>
        <v>22 calculatie</v>
      </c>
    </row>
    <row r="4726" spans="30:33">
      <c r="AD4726" t="s">
        <v>110</v>
      </c>
      <c r="AE4726" t="s">
        <v>4345</v>
      </c>
      <c r="AG4726" t="str">
        <f>_xlfn.XLOOKUP(_aliassen[[#This Row],[standaard functie]],_stdfunctietabel[Standaardfunctie],_stdfunctietabel[standaardafdeling],,0)</f>
        <v>22 calculatie</v>
      </c>
    </row>
    <row r="4727" spans="30:33">
      <c r="AD4727" t="s">
        <v>110</v>
      </c>
      <c r="AE4727" t="s">
        <v>4346</v>
      </c>
      <c r="AG4727" t="str">
        <f>_xlfn.XLOOKUP(_aliassen[[#This Row],[standaard functie]],_stdfunctietabel[Standaardfunctie],_stdfunctietabel[standaardafdeling],,0)</f>
        <v>22 calculatie</v>
      </c>
    </row>
    <row r="4728" spans="30:33">
      <c r="AD4728" t="s">
        <v>100</v>
      </c>
      <c r="AE4728" t="s">
        <v>4347</v>
      </c>
      <c r="AG4728" t="str">
        <f>_xlfn.XLOOKUP(_aliassen[[#This Row],[standaard functie]],_stdfunctietabel[Standaardfunctie],_stdfunctietabel[standaardafdeling],,0)</f>
        <v xml:space="preserve">21 verkoop </v>
      </c>
    </row>
    <row r="4729" spans="30:33">
      <c r="AD4729" t="s">
        <v>276</v>
      </c>
      <c r="AE4729" t="s">
        <v>4347</v>
      </c>
      <c r="AG4729">
        <f>_xlfn.XLOOKUP(_aliassen[[#This Row],[standaard functie]],_stdfunctietabel[Standaardfunctie],_stdfunctietabel[standaardafdeling],,0)</f>
        <v>0</v>
      </c>
    </row>
    <row r="4730" spans="30:33">
      <c r="AD4730" t="s">
        <v>110</v>
      </c>
      <c r="AE4730" t="s">
        <v>4347</v>
      </c>
      <c r="AG4730" t="str">
        <f>_xlfn.XLOOKUP(_aliassen[[#This Row],[standaard functie]],_stdfunctietabel[Standaardfunctie],_stdfunctietabel[standaardafdeling],,0)</f>
        <v>22 calculatie</v>
      </c>
    </row>
    <row r="4731" spans="30:33">
      <c r="AD4731" t="s">
        <v>135</v>
      </c>
      <c r="AE4731" t="s">
        <v>4347</v>
      </c>
      <c r="AG4731" t="str">
        <f>_xlfn.XLOOKUP(_aliassen[[#This Row],[standaard functie]],_stdfunctietabel[Standaardfunctie],_stdfunctietabel[standaardafdeling],,0)</f>
        <v>23 engineering</v>
      </c>
    </row>
    <row r="4732" spans="30:33">
      <c r="AD4732" t="s">
        <v>110</v>
      </c>
      <c r="AE4732" t="s">
        <v>4348</v>
      </c>
      <c r="AG4732" t="str">
        <f>_xlfn.XLOOKUP(_aliassen[[#This Row],[standaard functie]],_stdfunctietabel[Standaardfunctie],_stdfunctietabel[standaardafdeling],,0)</f>
        <v>22 calculatie</v>
      </c>
    </row>
    <row r="4733" spans="30:33">
      <c r="AD4733" t="s">
        <v>110</v>
      </c>
      <c r="AE4733" t="s">
        <v>4349</v>
      </c>
      <c r="AG4733" t="str">
        <f>_xlfn.XLOOKUP(_aliassen[[#This Row],[standaard functie]],_stdfunctietabel[Standaardfunctie],_stdfunctietabel[standaardafdeling],,0)</f>
        <v>22 calculatie</v>
      </c>
    </row>
    <row r="4734" spans="30:33">
      <c r="AD4734" t="s">
        <v>135</v>
      </c>
      <c r="AE4734" t="s">
        <v>4350</v>
      </c>
      <c r="AG4734" t="str">
        <f>_xlfn.XLOOKUP(_aliassen[[#This Row],[standaard functie]],_stdfunctietabel[Standaardfunctie],_stdfunctietabel[standaardafdeling],,0)</f>
        <v>23 engineering</v>
      </c>
    </row>
    <row r="4735" spans="30:33">
      <c r="AD4735" t="s">
        <v>276</v>
      </c>
      <c r="AE4735" t="s">
        <v>4351</v>
      </c>
      <c r="AG4735">
        <f>_xlfn.XLOOKUP(_aliassen[[#This Row],[standaard functie]],_stdfunctietabel[Standaardfunctie],_stdfunctietabel[standaardafdeling],,0)</f>
        <v>0</v>
      </c>
    </row>
    <row r="4736" spans="30:33">
      <c r="AD4736" t="s">
        <v>276</v>
      </c>
      <c r="AE4736" t="s">
        <v>4352</v>
      </c>
      <c r="AG4736">
        <f>_xlfn.XLOOKUP(_aliassen[[#This Row],[standaard functie]],_stdfunctietabel[Standaardfunctie],_stdfunctietabel[standaardafdeling],,0)</f>
        <v>0</v>
      </c>
    </row>
    <row r="4737" spans="30:33">
      <c r="AD4737" t="s">
        <v>276</v>
      </c>
      <c r="AE4737" t="s">
        <v>4353</v>
      </c>
      <c r="AG4737">
        <f>_xlfn.XLOOKUP(_aliassen[[#This Row],[standaard functie]],_stdfunctietabel[Standaardfunctie],_stdfunctietabel[standaardafdeling],,0)</f>
        <v>0</v>
      </c>
    </row>
    <row r="4738" spans="30:33">
      <c r="AD4738" t="s">
        <v>276</v>
      </c>
      <c r="AE4738" t="s">
        <v>4354</v>
      </c>
      <c r="AG4738">
        <f>_xlfn.XLOOKUP(_aliassen[[#This Row],[standaard functie]],_stdfunctietabel[Standaardfunctie],_stdfunctietabel[standaardafdeling],,0)</f>
        <v>0</v>
      </c>
    </row>
    <row r="4739" spans="30:33">
      <c r="AD4739" t="s">
        <v>276</v>
      </c>
      <c r="AE4739" t="s">
        <v>4355</v>
      </c>
      <c r="AG4739">
        <f>_xlfn.XLOOKUP(_aliassen[[#This Row],[standaard functie]],_stdfunctietabel[Standaardfunctie],_stdfunctietabel[standaardafdeling],,0)</f>
        <v>0</v>
      </c>
    </row>
    <row r="4740" spans="30:33">
      <c r="AD4740" t="s">
        <v>86</v>
      </c>
      <c r="AE4740" t="s">
        <v>4356</v>
      </c>
      <c r="AG4740" t="str">
        <f>_xlfn.XLOOKUP(_aliassen[[#This Row],[standaard functie]],_stdfunctietabel[Standaardfunctie],_stdfunctietabel[standaardafdeling],,0)</f>
        <v>11 service montage</v>
      </c>
    </row>
    <row r="4741" spans="30:33">
      <c r="AD4741" t="s">
        <v>276</v>
      </c>
      <c r="AE4741" t="s">
        <v>4357</v>
      </c>
      <c r="AG4741">
        <f>_xlfn.XLOOKUP(_aliassen[[#This Row],[standaard functie]],_stdfunctietabel[Standaardfunctie],_stdfunctietabel[standaardafdeling],,0)</f>
        <v>0</v>
      </c>
    </row>
    <row r="4742" spans="30:33">
      <c r="AD4742" t="s">
        <v>57</v>
      </c>
      <c r="AE4742" t="s">
        <v>4358</v>
      </c>
      <c r="AG4742" t="str">
        <f>_xlfn.XLOOKUP(_aliassen[[#This Row],[standaard functie]],_stdfunctietabel[Standaardfunctie],_stdfunctietabel[standaardafdeling],,0)</f>
        <v>10 montage</v>
      </c>
    </row>
    <row r="4743" spans="30:33">
      <c r="AD4743" t="s">
        <v>276</v>
      </c>
      <c r="AE4743" t="s">
        <v>4358</v>
      </c>
      <c r="AG4743">
        <f>_xlfn.XLOOKUP(_aliassen[[#This Row],[standaard functie]],_stdfunctietabel[Standaardfunctie],_stdfunctietabel[standaardafdeling],,0)</f>
        <v>0</v>
      </c>
    </row>
    <row r="4744" spans="30:33">
      <c r="AD4744" t="s">
        <v>57</v>
      </c>
      <c r="AE4744" t="s">
        <v>4359</v>
      </c>
      <c r="AG4744" t="str">
        <f>_xlfn.XLOOKUP(_aliassen[[#This Row],[standaard functie]],_stdfunctietabel[Standaardfunctie],_stdfunctietabel[standaardafdeling],,0)</f>
        <v>10 montage</v>
      </c>
    </row>
    <row r="4745" spans="30:33">
      <c r="AD4745" t="s">
        <v>211</v>
      </c>
      <c r="AE4745" t="s">
        <v>4360</v>
      </c>
      <c r="AG4745" t="str">
        <f>_xlfn.XLOOKUP(_aliassen[[#This Row],[standaard functie]],_stdfunctietabel[Standaardfunctie],_stdfunctietabel[standaardafdeling],,0)</f>
        <v>31 directie</v>
      </c>
    </row>
    <row r="4746" spans="30:33">
      <c r="AD4746" t="s">
        <v>281</v>
      </c>
      <c r="AE4746" t="s">
        <v>4361</v>
      </c>
      <c r="AG4746">
        <f>_xlfn.XLOOKUP(_aliassen[[#This Row],[standaard functie]],_stdfunctietabel[Standaardfunctie],_stdfunctietabel[standaardafdeling],,0)</f>
        <v>0</v>
      </c>
    </row>
    <row r="4747" spans="30:33">
      <c r="AD4747" t="s">
        <v>210</v>
      </c>
      <c r="AE4747" t="s">
        <v>4362</v>
      </c>
      <c r="AG4747" t="str">
        <f>_xlfn.XLOOKUP(_aliassen[[#This Row],[standaard functie]],_stdfunctietabel[Standaardfunctie],_stdfunctietabel[standaardafdeling],,0)</f>
        <v>31 directie</v>
      </c>
    </row>
    <row r="4748" spans="30:33">
      <c r="AD4748" t="s">
        <v>281</v>
      </c>
      <c r="AE4748" t="s">
        <v>4363</v>
      </c>
      <c r="AG4748">
        <f>_xlfn.XLOOKUP(_aliassen[[#This Row],[standaard functie]],_stdfunctietabel[Standaardfunctie],_stdfunctietabel[standaardafdeling],,0)</f>
        <v>0</v>
      </c>
    </row>
    <row r="4749" spans="30:33">
      <c r="AD4749" t="s">
        <v>118</v>
      </c>
      <c r="AE4749" t="s">
        <v>4364</v>
      </c>
      <c r="AG4749" t="str">
        <f>_xlfn.XLOOKUP(_aliassen[[#This Row],[standaard functie]],_stdfunctietabel[Standaardfunctie],_stdfunctietabel[standaardafdeling],,0)</f>
        <v>23 engineering</v>
      </c>
    </row>
    <row r="4750" spans="30:33">
      <c r="AD4750" t="s">
        <v>276</v>
      </c>
      <c r="AE4750" t="s">
        <v>4365</v>
      </c>
      <c r="AG4750">
        <f>_xlfn.XLOOKUP(_aliassen[[#This Row],[standaard functie]],_stdfunctietabel[Standaardfunctie],_stdfunctietabel[standaardafdeling],,0)</f>
        <v>0</v>
      </c>
    </row>
    <row r="4751" spans="30:33">
      <c r="AD4751" t="s">
        <v>334</v>
      </c>
      <c r="AE4751" t="s">
        <v>4365</v>
      </c>
      <c r="AG4751" t="str">
        <f>_xlfn.XLOOKUP(_aliassen[[#This Row],[standaard functie]],_stdfunctietabel[Standaardfunctie],_stdfunctietabel[standaardafdeling],,0)</f>
        <v>35 ict</v>
      </c>
    </row>
    <row r="4752" spans="30:33">
      <c r="AD4752" t="s">
        <v>151</v>
      </c>
      <c r="AE4752" t="s">
        <v>4365</v>
      </c>
      <c r="AG4752" t="str">
        <f>_xlfn.XLOOKUP(_aliassen[[#This Row],[standaard functie]],_stdfunctietabel[Standaardfunctie],_stdfunctietabel[standaardafdeling],,0)</f>
        <v>24 werkvoorbereiding</v>
      </c>
    </row>
    <row r="4753" spans="30:33">
      <c r="AD4753" t="s">
        <v>324</v>
      </c>
      <c r="AE4753" t="s">
        <v>4366</v>
      </c>
      <c r="AG4753" t="str">
        <f>_xlfn.XLOOKUP(_aliassen[[#This Row],[standaard functie]],_stdfunctietabel[Standaardfunctie],_stdfunctietabel[standaardafdeling],,0)</f>
        <v>33 KAM</v>
      </c>
    </row>
    <row r="4754" spans="30:33">
      <c r="AD4754" t="s">
        <v>118</v>
      </c>
      <c r="AE4754" t="s">
        <v>4367</v>
      </c>
      <c r="AG4754" t="str">
        <f>_xlfn.XLOOKUP(_aliassen[[#This Row],[standaard functie]],_stdfunctietabel[Standaardfunctie],_stdfunctietabel[standaardafdeling],,0)</f>
        <v>23 engineering</v>
      </c>
    </row>
    <row r="4755" spans="30:33">
      <c r="AD4755" t="s">
        <v>118</v>
      </c>
      <c r="AE4755" t="s">
        <v>4368</v>
      </c>
      <c r="AG4755" t="str">
        <f>_xlfn.XLOOKUP(_aliassen[[#This Row],[standaard functie]],_stdfunctietabel[Standaardfunctie],_stdfunctietabel[standaardafdeling],,0)</f>
        <v>23 engineering</v>
      </c>
    </row>
    <row r="4756" spans="30:33">
      <c r="AD4756" t="s">
        <v>118</v>
      </c>
      <c r="AE4756" t="s">
        <v>4369</v>
      </c>
      <c r="AG4756" t="str">
        <f>_xlfn.XLOOKUP(_aliassen[[#This Row],[standaard functie]],_stdfunctietabel[Standaardfunctie],_stdfunctietabel[standaardafdeling],,0)</f>
        <v>23 engineering</v>
      </c>
    </row>
    <row r="4757" spans="30:33">
      <c r="AD4757" t="s">
        <v>276</v>
      </c>
      <c r="AE4757" t="s">
        <v>4370</v>
      </c>
      <c r="AG4757">
        <f>_xlfn.XLOOKUP(_aliassen[[#This Row],[standaard functie]],_stdfunctietabel[Standaardfunctie],_stdfunctietabel[standaardafdeling],,0)</f>
        <v>0</v>
      </c>
    </row>
    <row r="4758" spans="30:33">
      <c r="AD4758" t="s">
        <v>276</v>
      </c>
      <c r="AE4758" t="s">
        <v>4371</v>
      </c>
      <c r="AG4758">
        <f>_xlfn.XLOOKUP(_aliassen[[#This Row],[standaard functie]],_stdfunctietabel[Standaardfunctie],_stdfunctietabel[standaardafdeling],,0)</f>
        <v>0</v>
      </c>
    </row>
    <row r="4759" spans="30:33">
      <c r="AD4759" t="s">
        <v>276</v>
      </c>
      <c r="AE4759" t="s">
        <v>4372</v>
      </c>
      <c r="AG4759">
        <f>_xlfn.XLOOKUP(_aliassen[[#This Row],[standaard functie]],_stdfunctietabel[Standaardfunctie],_stdfunctietabel[standaardafdeling],,0)</f>
        <v>0</v>
      </c>
    </row>
    <row r="4760" spans="30:33">
      <c r="AD4760" t="s">
        <v>60</v>
      </c>
      <c r="AE4760" t="s">
        <v>4373</v>
      </c>
      <c r="AG4760" t="str">
        <f>_xlfn.XLOOKUP(_aliassen[[#This Row],[standaard functie]],_stdfunctietabel[Standaardfunctie],_stdfunctietabel[standaardafdeling],,0)</f>
        <v>10 montage</v>
      </c>
    </row>
    <row r="4761" spans="30:33">
      <c r="AD4761" t="s">
        <v>57</v>
      </c>
      <c r="AE4761" t="s">
        <v>4374</v>
      </c>
      <c r="AG4761" t="str">
        <f>_xlfn.XLOOKUP(_aliassen[[#This Row],[standaard functie]],_stdfunctietabel[Standaardfunctie],_stdfunctietabel[standaardafdeling],,0)</f>
        <v>10 montage</v>
      </c>
    </row>
    <row r="4762" spans="30:33">
      <c r="AD4762" t="s">
        <v>195</v>
      </c>
      <c r="AE4762" t="s">
        <v>4375</v>
      </c>
      <c r="AG4762" t="str">
        <f>_xlfn.XLOOKUP(_aliassen[[#This Row],[standaard functie]],_stdfunctietabel[Standaardfunctie],_stdfunctietabel[standaardafdeling],,0)</f>
        <v>27 projectleiding</v>
      </c>
    </row>
    <row r="4763" spans="30:33">
      <c r="AD4763" t="s">
        <v>158</v>
      </c>
      <c r="AE4763" t="s">
        <v>4376</v>
      </c>
      <c r="AG4763" t="str">
        <f>_xlfn.XLOOKUP(_aliassen[[#This Row],[standaard functie]],_stdfunctietabel[Standaardfunctie],_stdfunctietabel[standaardafdeling],,0)</f>
        <v>24 werkvoorbereiding</v>
      </c>
    </row>
    <row r="4764" spans="30:33">
      <c r="AD4764" t="s">
        <v>60</v>
      </c>
      <c r="AE4764" t="s">
        <v>4377</v>
      </c>
      <c r="AG4764" t="str">
        <f>_xlfn.XLOOKUP(_aliassen[[#This Row],[standaard functie]],_stdfunctietabel[Standaardfunctie],_stdfunctietabel[standaardafdeling],,0)</f>
        <v>10 montage</v>
      </c>
    </row>
    <row r="4765" spans="30:33">
      <c r="AD4765" t="s">
        <v>57</v>
      </c>
      <c r="AE4765" t="s">
        <v>4378</v>
      </c>
      <c r="AG4765" t="str">
        <f>_xlfn.XLOOKUP(_aliassen[[#This Row],[standaard functie]],_stdfunctietabel[Standaardfunctie],_stdfunctietabel[standaardafdeling],,0)</f>
        <v>10 montage</v>
      </c>
    </row>
    <row r="4766" spans="30:33">
      <c r="AD4766" t="s">
        <v>57</v>
      </c>
      <c r="AE4766" t="s">
        <v>4379</v>
      </c>
      <c r="AG4766" t="str">
        <f>_xlfn.XLOOKUP(_aliassen[[#This Row],[standaard functie]],_stdfunctietabel[Standaardfunctie],_stdfunctietabel[standaardafdeling],,0)</f>
        <v>10 montage</v>
      </c>
    </row>
    <row r="4767" spans="30:33">
      <c r="AD4767" t="s">
        <v>145</v>
      </c>
      <c r="AE4767" t="s">
        <v>4380</v>
      </c>
      <c r="AG4767" t="str">
        <f>_xlfn.XLOOKUP(_aliassen[[#This Row],[standaard functie]],_stdfunctietabel[Standaardfunctie],_stdfunctietabel[standaardafdeling],,0)</f>
        <v>23 engineering</v>
      </c>
    </row>
    <row r="4768" spans="30:33">
      <c r="AD4768" t="s">
        <v>57</v>
      </c>
      <c r="AE4768" t="s">
        <v>4381</v>
      </c>
      <c r="AG4768" t="str">
        <f>_xlfn.XLOOKUP(_aliassen[[#This Row],[standaard functie]],_stdfunctietabel[Standaardfunctie],_stdfunctietabel[standaardafdeling],,0)</f>
        <v>10 montage</v>
      </c>
    </row>
    <row r="4769" spans="30:33">
      <c r="AD4769" t="s">
        <v>59</v>
      </c>
      <c r="AE4769" t="s">
        <v>4382</v>
      </c>
      <c r="AG4769" t="str">
        <f>_xlfn.XLOOKUP(_aliassen[[#This Row],[standaard functie]],_stdfunctietabel[Standaardfunctie],_stdfunctietabel[standaardafdeling],,0)</f>
        <v>10 montage</v>
      </c>
    </row>
    <row r="4770" spans="30:33">
      <c r="AD4770" t="s">
        <v>276</v>
      </c>
      <c r="AE4770" t="s">
        <v>4383</v>
      </c>
      <c r="AG4770">
        <f>_xlfn.XLOOKUP(_aliassen[[#This Row],[standaard functie]],_stdfunctietabel[Standaardfunctie],_stdfunctietabel[standaardafdeling],,0)</f>
        <v>0</v>
      </c>
    </row>
    <row r="4771" spans="30:33">
      <c r="AD4771" t="s">
        <v>193</v>
      </c>
      <c r="AE4771" t="s">
        <v>193</v>
      </c>
      <c r="AG4771" t="str">
        <f>_xlfn.XLOOKUP(_aliassen[[#This Row],[standaard functie]],_stdfunctietabel[Standaardfunctie],_stdfunctietabel[standaardafdeling],,0)</f>
        <v>27 projectleiding</v>
      </c>
    </row>
    <row r="4772" spans="30:33">
      <c r="AD4772" t="s">
        <v>193</v>
      </c>
      <c r="AE4772" t="s">
        <v>4384</v>
      </c>
      <c r="AG4772" t="str">
        <f>_xlfn.XLOOKUP(_aliassen[[#This Row],[standaard functie]],_stdfunctietabel[Standaardfunctie],_stdfunctietabel[standaardafdeling],,0)</f>
        <v>27 projectleiding</v>
      </c>
    </row>
    <row r="4773" spans="30:33">
      <c r="AD4773" t="s">
        <v>193</v>
      </c>
      <c r="AE4773" t="s">
        <v>4385</v>
      </c>
      <c r="AG4773" t="str">
        <f>_xlfn.XLOOKUP(_aliassen[[#This Row],[standaard functie]],_stdfunctietabel[Standaardfunctie],_stdfunctietabel[standaardafdeling],,0)</f>
        <v>27 projectleiding</v>
      </c>
    </row>
    <row r="4774" spans="30:33">
      <c r="AD4774" t="s">
        <v>193</v>
      </c>
      <c r="AE4774" t="s">
        <v>4386</v>
      </c>
      <c r="AG4774" t="str">
        <f>_xlfn.XLOOKUP(_aliassen[[#This Row],[standaard functie]],_stdfunctietabel[Standaardfunctie],_stdfunctietabel[standaardafdeling],,0)</f>
        <v>27 projectleiding</v>
      </c>
    </row>
    <row r="4775" spans="30:33">
      <c r="AD4775" t="s">
        <v>193</v>
      </c>
      <c r="AE4775" t="s">
        <v>4387</v>
      </c>
      <c r="AG4775" t="str">
        <f>_xlfn.XLOOKUP(_aliassen[[#This Row],[standaard functie]],_stdfunctietabel[Standaardfunctie],_stdfunctietabel[standaardafdeling],,0)</f>
        <v>27 projectleiding</v>
      </c>
    </row>
    <row r="4776" spans="30:33">
      <c r="AD4776" t="s">
        <v>193</v>
      </c>
      <c r="AE4776" t="s">
        <v>4388</v>
      </c>
      <c r="AG4776" t="str">
        <f>_xlfn.XLOOKUP(_aliassen[[#This Row],[standaard functie]],_stdfunctietabel[Standaardfunctie],_stdfunctietabel[standaardafdeling],,0)</f>
        <v>27 projectleiding</v>
      </c>
    </row>
    <row r="4777" spans="30:33">
      <c r="AD4777" t="s">
        <v>193</v>
      </c>
      <c r="AE4777" t="s">
        <v>4389</v>
      </c>
      <c r="AG4777" t="str">
        <f>_xlfn.XLOOKUP(_aliassen[[#This Row],[standaard functie]],_stdfunctietabel[Standaardfunctie],_stdfunctietabel[standaardafdeling],,0)</f>
        <v>27 projectleiding</v>
      </c>
    </row>
    <row r="4778" spans="30:33">
      <c r="AD4778" t="s">
        <v>193</v>
      </c>
      <c r="AE4778" t="s">
        <v>4390</v>
      </c>
      <c r="AG4778" t="str">
        <f>_xlfn.XLOOKUP(_aliassen[[#This Row],[standaard functie]],_stdfunctietabel[Standaardfunctie],_stdfunctietabel[standaardafdeling],,0)</f>
        <v>27 projectleiding</v>
      </c>
    </row>
    <row r="4779" spans="30:33">
      <c r="AD4779" t="s">
        <v>193</v>
      </c>
      <c r="AE4779" t="s">
        <v>4391</v>
      </c>
      <c r="AG4779" t="str">
        <f>_xlfn.XLOOKUP(_aliassen[[#This Row],[standaard functie]],_stdfunctietabel[Standaardfunctie],_stdfunctietabel[standaardafdeling],,0)</f>
        <v>27 projectleiding</v>
      </c>
    </row>
    <row r="4780" spans="30:33">
      <c r="AD4780" t="s">
        <v>193</v>
      </c>
      <c r="AE4780" t="s">
        <v>4392</v>
      </c>
      <c r="AG4780" t="str">
        <f>_xlfn.XLOOKUP(_aliassen[[#This Row],[standaard functie]],_stdfunctietabel[Standaardfunctie],_stdfunctietabel[standaardafdeling],,0)</f>
        <v>27 projectleiding</v>
      </c>
    </row>
    <row r="4781" spans="30:33">
      <c r="AD4781" t="s">
        <v>193</v>
      </c>
      <c r="AE4781" t="s">
        <v>4393</v>
      </c>
      <c r="AG4781" t="str">
        <f>_xlfn.XLOOKUP(_aliassen[[#This Row],[standaard functie]],_stdfunctietabel[Standaardfunctie],_stdfunctietabel[standaardafdeling],,0)</f>
        <v>27 projectleiding</v>
      </c>
    </row>
    <row r="4782" spans="30:33">
      <c r="AD4782" t="s">
        <v>193</v>
      </c>
      <c r="AE4782" t="s">
        <v>4394</v>
      </c>
      <c r="AG4782" t="str">
        <f>_xlfn.XLOOKUP(_aliassen[[#This Row],[standaard functie]],_stdfunctietabel[Standaardfunctie],_stdfunctietabel[standaardafdeling],,0)</f>
        <v>27 projectleiding</v>
      </c>
    </row>
    <row r="4783" spans="30:33">
      <c r="AD4783" t="s">
        <v>193</v>
      </c>
      <c r="AE4783" t="s">
        <v>4395</v>
      </c>
      <c r="AG4783" t="str">
        <f>_xlfn.XLOOKUP(_aliassen[[#This Row],[standaard functie]],_stdfunctietabel[Standaardfunctie],_stdfunctietabel[standaardafdeling],,0)</f>
        <v>27 projectleiding</v>
      </c>
    </row>
    <row r="4784" spans="30:33">
      <c r="AD4784" t="s">
        <v>193</v>
      </c>
      <c r="AE4784" t="s">
        <v>4396</v>
      </c>
      <c r="AG4784" t="str">
        <f>_xlfn.XLOOKUP(_aliassen[[#This Row],[standaard functie]],_stdfunctietabel[Standaardfunctie],_stdfunctietabel[standaardafdeling],,0)</f>
        <v>27 projectleiding</v>
      </c>
    </row>
    <row r="4785" spans="30:33">
      <c r="AD4785" t="s">
        <v>193</v>
      </c>
      <c r="AE4785" t="s">
        <v>4397</v>
      </c>
      <c r="AG4785" t="str">
        <f>_xlfn.XLOOKUP(_aliassen[[#This Row],[standaard functie]],_stdfunctietabel[Standaardfunctie],_stdfunctietabel[standaardafdeling],,0)</f>
        <v>27 projectleiding</v>
      </c>
    </row>
    <row r="4786" spans="30:33">
      <c r="AD4786" t="s">
        <v>193</v>
      </c>
      <c r="AE4786" t="s">
        <v>4398</v>
      </c>
      <c r="AG4786" t="str">
        <f>_xlfn.XLOOKUP(_aliassen[[#This Row],[standaard functie]],_stdfunctietabel[Standaardfunctie],_stdfunctietabel[standaardafdeling],,0)</f>
        <v>27 projectleiding</v>
      </c>
    </row>
    <row r="4787" spans="30:33">
      <c r="AD4787" t="s">
        <v>193</v>
      </c>
      <c r="AE4787" t="s">
        <v>4399</v>
      </c>
      <c r="AG4787" t="str">
        <f>_xlfn.XLOOKUP(_aliassen[[#This Row],[standaard functie]],_stdfunctietabel[Standaardfunctie],_stdfunctietabel[standaardafdeling],,0)</f>
        <v>27 projectleiding</v>
      </c>
    </row>
    <row r="4788" spans="30:33">
      <c r="AD4788" t="s">
        <v>193</v>
      </c>
      <c r="AE4788" t="s">
        <v>4400</v>
      </c>
      <c r="AG4788" t="str">
        <f>_xlfn.XLOOKUP(_aliassen[[#This Row],[standaard functie]],_stdfunctietabel[Standaardfunctie],_stdfunctietabel[standaardafdeling],,0)</f>
        <v>27 projectleiding</v>
      </c>
    </row>
    <row r="4789" spans="30:33">
      <c r="AD4789" t="s">
        <v>193</v>
      </c>
      <c r="AE4789" t="s">
        <v>4401</v>
      </c>
      <c r="AG4789" t="str">
        <f>_xlfn.XLOOKUP(_aliassen[[#This Row],[standaard functie]],_stdfunctietabel[Standaardfunctie],_stdfunctietabel[standaardafdeling],,0)</f>
        <v>27 projectleiding</v>
      </c>
    </row>
    <row r="4790" spans="30:33">
      <c r="AD4790" t="s">
        <v>193</v>
      </c>
      <c r="AE4790" t="s">
        <v>4402</v>
      </c>
      <c r="AG4790" t="str">
        <f>_xlfn.XLOOKUP(_aliassen[[#This Row],[standaard functie]],_stdfunctietabel[Standaardfunctie],_stdfunctietabel[standaardafdeling],,0)</f>
        <v>27 projectleiding</v>
      </c>
    </row>
    <row r="4791" spans="30:33">
      <c r="AD4791" t="s">
        <v>193</v>
      </c>
      <c r="AE4791" t="s">
        <v>4403</v>
      </c>
      <c r="AG4791" t="str">
        <f>_xlfn.XLOOKUP(_aliassen[[#This Row],[standaard functie]],_stdfunctietabel[Standaardfunctie],_stdfunctietabel[standaardafdeling],,0)</f>
        <v>27 projectleiding</v>
      </c>
    </row>
    <row r="4792" spans="30:33">
      <c r="AD4792" t="s">
        <v>57</v>
      </c>
      <c r="AE4792" t="s">
        <v>4404</v>
      </c>
      <c r="AG4792" t="str">
        <f>_xlfn.XLOOKUP(_aliassen[[#This Row],[standaard functie]],_stdfunctietabel[Standaardfunctie],_stdfunctietabel[standaardafdeling],,0)</f>
        <v>10 montage</v>
      </c>
    </row>
    <row r="4793" spans="30:33">
      <c r="AD4793" t="s">
        <v>195</v>
      </c>
      <c r="AE4793" t="s">
        <v>4405</v>
      </c>
      <c r="AG4793" t="str">
        <f>_xlfn.XLOOKUP(_aliassen[[#This Row],[standaard functie]],_stdfunctietabel[Standaardfunctie],_stdfunctietabel[standaardafdeling],,0)</f>
        <v>27 projectleiding</v>
      </c>
    </row>
    <row r="4794" spans="30:33">
      <c r="AD4794" t="s">
        <v>193</v>
      </c>
      <c r="AE4794" t="s">
        <v>4405</v>
      </c>
      <c r="AG4794" t="str">
        <f>_xlfn.XLOOKUP(_aliassen[[#This Row],[standaard functie]],_stdfunctietabel[Standaardfunctie],_stdfunctietabel[standaardafdeling],,0)</f>
        <v>27 projectleiding</v>
      </c>
    </row>
    <row r="4795" spans="30:33">
      <c r="AD4795" t="s">
        <v>193</v>
      </c>
      <c r="AE4795" t="s">
        <v>4406</v>
      </c>
      <c r="AG4795" t="str">
        <f>_xlfn.XLOOKUP(_aliassen[[#This Row],[standaard functie]],_stdfunctietabel[Standaardfunctie],_stdfunctietabel[standaardafdeling],,0)</f>
        <v>27 projectleiding</v>
      </c>
    </row>
    <row r="4796" spans="30:33">
      <c r="AD4796" t="s">
        <v>296</v>
      </c>
      <c r="AE4796" t="s">
        <v>4407</v>
      </c>
      <c r="AG4796" t="str">
        <f>_xlfn.XLOOKUP(_aliassen[[#This Row],[standaard functie]],_stdfunctietabel[Standaardfunctie],_stdfunctietabel[standaardafdeling],,0)</f>
        <v>32 financial Control</v>
      </c>
    </row>
    <row r="4797" spans="30:33">
      <c r="AD4797" t="s">
        <v>276</v>
      </c>
      <c r="AE4797" t="s">
        <v>4408</v>
      </c>
      <c r="AG4797">
        <f>_xlfn.XLOOKUP(_aliassen[[#This Row],[standaard functie]],_stdfunctietabel[Standaardfunctie],_stdfunctietabel[standaardafdeling],,0)</f>
        <v>0</v>
      </c>
    </row>
    <row r="4798" spans="30:33">
      <c r="AD4798" t="s">
        <v>276</v>
      </c>
      <c r="AE4798" t="s">
        <v>4409</v>
      </c>
      <c r="AG4798">
        <f>_xlfn.XLOOKUP(_aliassen[[#This Row],[standaard functie]],_stdfunctietabel[Standaardfunctie],_stdfunctietabel[standaardafdeling],,0)</f>
        <v>0</v>
      </c>
    </row>
    <row r="4799" spans="30:33">
      <c r="AD4799" t="s">
        <v>197</v>
      </c>
      <c r="AE4799" t="s">
        <v>4410</v>
      </c>
      <c r="AG4799" t="str">
        <f>_xlfn.XLOOKUP(_aliassen[[#This Row],[standaard functie]],_stdfunctietabel[Standaardfunctie],_stdfunctietabel[standaardafdeling],,0)</f>
        <v>27 projectleiding</v>
      </c>
    </row>
    <row r="4800" spans="30:33">
      <c r="AD4800" t="s">
        <v>197</v>
      </c>
      <c r="AE4800" t="s">
        <v>4411</v>
      </c>
      <c r="AG4800" t="str">
        <f>_xlfn.XLOOKUP(_aliassen[[#This Row],[standaard functie]],_stdfunctietabel[Standaardfunctie],_stdfunctietabel[standaardafdeling],,0)</f>
        <v>27 projectleiding</v>
      </c>
    </row>
    <row r="4801" spans="30:33">
      <c r="AD4801" t="s">
        <v>66</v>
      </c>
      <c r="AE4801" t="s">
        <v>4412</v>
      </c>
      <c r="AG4801" t="str">
        <f>_xlfn.XLOOKUP(_aliassen[[#This Row],[standaard functie]],_stdfunctietabel[Standaardfunctie],_stdfunctietabel[standaardafdeling],,0)</f>
        <v>10 montage</v>
      </c>
    </row>
    <row r="4802" spans="30:33">
      <c r="AD4802" t="s">
        <v>57</v>
      </c>
      <c r="AE4802" t="s">
        <v>4413</v>
      </c>
      <c r="AG4802" t="str">
        <f>_xlfn.XLOOKUP(_aliassen[[#This Row],[standaard functie]],_stdfunctietabel[Standaardfunctie],_stdfunctietabel[standaardafdeling],,0)</f>
        <v>10 montage</v>
      </c>
    </row>
    <row r="4803" spans="30:33">
      <c r="AD4803" t="s">
        <v>59</v>
      </c>
      <c r="AE4803" t="s">
        <v>4414</v>
      </c>
      <c r="AG4803" t="str">
        <f>_xlfn.XLOOKUP(_aliassen[[#This Row],[standaard functie]],_stdfunctietabel[Standaardfunctie],_stdfunctietabel[standaardafdeling],,0)</f>
        <v>10 montage</v>
      </c>
    </row>
    <row r="4804" spans="30:33">
      <c r="AD4804" t="s">
        <v>57</v>
      </c>
      <c r="AE4804" t="s">
        <v>4414</v>
      </c>
      <c r="AG4804" t="str">
        <f>_xlfn.XLOOKUP(_aliassen[[#This Row],[standaard functie]],_stdfunctietabel[Standaardfunctie],_stdfunctietabel[standaardafdeling],,0)</f>
        <v>10 montage</v>
      </c>
    </row>
    <row r="4805" spans="30:33">
      <c r="AD4805" t="s">
        <v>60</v>
      </c>
      <c r="AE4805" t="s">
        <v>4415</v>
      </c>
      <c r="AG4805" t="str">
        <f>_xlfn.XLOOKUP(_aliassen[[#This Row],[standaard functie]],_stdfunctietabel[Standaardfunctie],_stdfunctietabel[standaardafdeling],,0)</f>
        <v>10 montage</v>
      </c>
    </row>
    <row r="4806" spans="30:33">
      <c r="AD4806" t="s">
        <v>59</v>
      </c>
      <c r="AE4806" t="s">
        <v>4415</v>
      </c>
      <c r="AG4806" t="str">
        <f>_xlfn.XLOOKUP(_aliassen[[#This Row],[standaard functie]],_stdfunctietabel[Standaardfunctie],_stdfunctietabel[standaardafdeling],,0)</f>
        <v>10 montage</v>
      </c>
    </row>
    <row r="4807" spans="30:33">
      <c r="AD4807" t="s">
        <v>66</v>
      </c>
      <c r="AE4807" t="s">
        <v>4416</v>
      </c>
      <c r="AG4807" t="str">
        <f>_xlfn.XLOOKUP(_aliassen[[#This Row],[standaard functie]],_stdfunctietabel[Standaardfunctie],_stdfunctietabel[standaardafdeling],,0)</f>
        <v>10 montage</v>
      </c>
    </row>
    <row r="4808" spans="30:33">
      <c r="AD4808" t="s">
        <v>61</v>
      </c>
      <c r="AE4808" t="s">
        <v>4417</v>
      </c>
      <c r="AG4808" t="str">
        <f>_xlfn.XLOOKUP(_aliassen[[#This Row],[standaard functie]],_stdfunctietabel[Standaardfunctie],_stdfunctietabel[standaardafdeling],,0)</f>
        <v>10 montage</v>
      </c>
    </row>
    <row r="4809" spans="30:33">
      <c r="AD4809" t="s">
        <v>66</v>
      </c>
      <c r="AE4809" t="s">
        <v>4418</v>
      </c>
      <c r="AG4809" t="str">
        <f>_xlfn.XLOOKUP(_aliassen[[#This Row],[standaard functie]],_stdfunctietabel[Standaardfunctie],_stdfunctietabel[standaardafdeling],,0)</f>
        <v>10 montage</v>
      </c>
    </row>
    <row r="4810" spans="30:33">
      <c r="AD4810" t="s">
        <v>61</v>
      </c>
      <c r="AE4810" t="s">
        <v>4419</v>
      </c>
      <c r="AG4810" t="str">
        <f>_xlfn.XLOOKUP(_aliassen[[#This Row],[standaard functie]],_stdfunctietabel[Standaardfunctie],_stdfunctietabel[standaardafdeling],,0)</f>
        <v>10 montage</v>
      </c>
    </row>
    <row r="4811" spans="30:33">
      <c r="AD4811" t="s">
        <v>126</v>
      </c>
      <c r="AE4811" t="s">
        <v>4420</v>
      </c>
      <c r="AG4811" t="str">
        <f>_xlfn.XLOOKUP(_aliassen[[#This Row],[standaard functie]],_stdfunctietabel[Standaardfunctie],_stdfunctietabel[standaardafdeling],,0)</f>
        <v>23 engineering</v>
      </c>
    </row>
    <row r="4812" spans="30:33">
      <c r="AD4812" t="s">
        <v>324</v>
      </c>
      <c r="AE4812" t="s">
        <v>4421</v>
      </c>
      <c r="AG4812" t="str">
        <f>_xlfn.XLOOKUP(_aliassen[[#This Row],[standaard functie]],_stdfunctietabel[Standaardfunctie],_stdfunctietabel[standaardafdeling],,0)</f>
        <v>33 KAM</v>
      </c>
    </row>
    <row r="4813" spans="30:33">
      <c r="AD4813" t="s">
        <v>324</v>
      </c>
      <c r="AE4813" t="s">
        <v>4422</v>
      </c>
      <c r="AG4813" t="str">
        <f>_xlfn.XLOOKUP(_aliassen[[#This Row],[standaard functie]],_stdfunctietabel[Standaardfunctie],_stdfunctietabel[standaardafdeling],,0)</f>
        <v>33 KAM</v>
      </c>
    </row>
    <row r="4814" spans="30:33">
      <c r="AD4814" t="s">
        <v>213</v>
      </c>
      <c r="AE4814" t="s">
        <v>4423</v>
      </c>
      <c r="AG4814" t="str">
        <f>_xlfn.XLOOKUP(_aliassen[[#This Row],[standaard functie]],_stdfunctietabel[Standaardfunctie],_stdfunctietabel[standaardafdeling],,0)</f>
        <v>31 directie</v>
      </c>
    </row>
    <row r="4815" spans="30:33">
      <c r="AD4815" t="s">
        <v>59</v>
      </c>
      <c r="AE4815" t="s">
        <v>4424</v>
      </c>
      <c r="AG4815" t="str">
        <f>_xlfn.XLOOKUP(_aliassen[[#This Row],[standaard functie]],_stdfunctietabel[Standaardfunctie],_stdfunctietabel[standaardafdeling],,0)</f>
        <v>10 montage</v>
      </c>
    </row>
    <row r="4816" spans="30:33">
      <c r="AD4816" t="s">
        <v>61</v>
      </c>
      <c r="AE4816" t="s">
        <v>4424</v>
      </c>
      <c r="AG4816" t="str">
        <f>_xlfn.XLOOKUP(_aliassen[[#This Row],[standaard functie]],_stdfunctietabel[Standaardfunctie],_stdfunctietabel[standaardafdeling],,0)</f>
        <v>10 montage</v>
      </c>
    </row>
    <row r="4817" spans="30:33">
      <c r="AD4817" t="s">
        <v>57</v>
      </c>
      <c r="AE4817" t="s">
        <v>4424</v>
      </c>
      <c r="AG4817" t="str">
        <f>_xlfn.XLOOKUP(_aliassen[[#This Row],[standaard functie]],_stdfunctietabel[Standaardfunctie],_stdfunctietabel[standaardafdeling],,0)</f>
        <v>10 montage</v>
      </c>
    </row>
    <row r="4818" spans="30:33">
      <c r="AD4818" t="s">
        <v>324</v>
      </c>
      <c r="AE4818" t="s">
        <v>4425</v>
      </c>
      <c r="AG4818" t="str">
        <f>_xlfn.XLOOKUP(_aliassen[[#This Row],[standaard functie]],_stdfunctietabel[Standaardfunctie],_stdfunctietabel[standaardafdeling],,0)</f>
        <v>33 KAM</v>
      </c>
    </row>
    <row r="4819" spans="30:33">
      <c r="AD4819" t="s">
        <v>276</v>
      </c>
      <c r="AE4819" t="s">
        <v>4426</v>
      </c>
      <c r="AG4819">
        <f>_xlfn.XLOOKUP(_aliassen[[#This Row],[standaard functie]],_stdfunctietabel[Standaardfunctie],_stdfunctietabel[standaardafdeling],,0)</f>
        <v>0</v>
      </c>
    </row>
    <row r="4820" spans="30:33">
      <c r="AD4820" t="s">
        <v>276</v>
      </c>
      <c r="AE4820" t="s">
        <v>4427</v>
      </c>
      <c r="AG4820">
        <f>_xlfn.XLOOKUP(_aliassen[[#This Row],[standaard functie]],_stdfunctietabel[Standaardfunctie],_stdfunctietabel[standaardafdeling],,0)</f>
        <v>0</v>
      </c>
    </row>
    <row r="4821" spans="30:33">
      <c r="AD4821" t="s">
        <v>95</v>
      </c>
      <c r="AE4821" t="s">
        <v>4428</v>
      </c>
      <c r="AG4821" t="str">
        <f>_xlfn.XLOOKUP(_aliassen[[#This Row],[standaard functie]],_stdfunctietabel[Standaardfunctie],_stdfunctietabel[standaardafdeling],,0)</f>
        <v xml:space="preserve">21 verkoop </v>
      </c>
    </row>
    <row r="4822" spans="30:33">
      <c r="AD4822" t="s">
        <v>90</v>
      </c>
      <c r="AE4822" t="s">
        <v>4429</v>
      </c>
      <c r="AG4822" t="str">
        <f>_xlfn.XLOOKUP(_aliassen[[#This Row],[standaard functie]],_stdfunctietabel[Standaardfunctie],_stdfunctietabel[standaardafdeling],,0)</f>
        <v xml:space="preserve">21 verkoop </v>
      </c>
    </row>
    <row r="4823" spans="30:33">
      <c r="AD4823" t="s">
        <v>95</v>
      </c>
      <c r="AE4823" t="s">
        <v>4430</v>
      </c>
      <c r="AG4823" t="str">
        <f>_xlfn.XLOOKUP(_aliassen[[#This Row],[standaard functie]],_stdfunctietabel[Standaardfunctie],_stdfunctietabel[standaardafdeling],,0)</f>
        <v xml:space="preserve">21 verkoop </v>
      </c>
    </row>
    <row r="4824" spans="30:33">
      <c r="AD4824" t="s">
        <v>110</v>
      </c>
      <c r="AE4824" t="s">
        <v>4431</v>
      </c>
      <c r="AG4824" t="str">
        <f>_xlfn.XLOOKUP(_aliassen[[#This Row],[standaard functie]],_stdfunctietabel[Standaardfunctie],_stdfunctietabel[standaardafdeling],,0)</f>
        <v>22 calculatie</v>
      </c>
    </row>
    <row r="4825" spans="30:33">
      <c r="AD4825" t="s">
        <v>95</v>
      </c>
      <c r="AE4825" t="s">
        <v>4432</v>
      </c>
      <c r="AG4825" t="str">
        <f>_xlfn.XLOOKUP(_aliassen[[#This Row],[standaard functie]],_stdfunctietabel[Standaardfunctie],_stdfunctietabel[standaardafdeling],,0)</f>
        <v xml:space="preserve">21 verkoop </v>
      </c>
    </row>
    <row r="4826" spans="30:33">
      <c r="AD4826" t="s">
        <v>90</v>
      </c>
      <c r="AE4826" t="s">
        <v>4433</v>
      </c>
      <c r="AG4826" t="str">
        <f>_xlfn.XLOOKUP(_aliassen[[#This Row],[standaard functie]],_stdfunctietabel[Standaardfunctie],_stdfunctietabel[standaardafdeling],,0)</f>
        <v xml:space="preserve">21 verkoop </v>
      </c>
    </row>
    <row r="4827" spans="30:33">
      <c r="AD4827" t="s">
        <v>95</v>
      </c>
      <c r="AE4827" t="s">
        <v>4433</v>
      </c>
      <c r="AG4827" t="str">
        <f>_xlfn.XLOOKUP(_aliassen[[#This Row],[standaard functie]],_stdfunctietabel[Standaardfunctie],_stdfunctietabel[standaardafdeling],,0)</f>
        <v xml:space="preserve">21 verkoop </v>
      </c>
    </row>
    <row r="4828" spans="30:33">
      <c r="AD4828" t="s">
        <v>95</v>
      </c>
      <c r="AE4828" t="s">
        <v>4434</v>
      </c>
      <c r="AG4828" t="str">
        <f>_xlfn.XLOOKUP(_aliassen[[#This Row],[standaard functie]],_stdfunctietabel[Standaardfunctie],_stdfunctietabel[standaardafdeling],,0)</f>
        <v xml:space="preserve">21 verkoop </v>
      </c>
    </row>
    <row r="4829" spans="30:33">
      <c r="AD4829" t="s">
        <v>95</v>
      </c>
      <c r="AE4829" t="s">
        <v>4435</v>
      </c>
      <c r="AG4829" t="str">
        <f>_xlfn.XLOOKUP(_aliassen[[#This Row],[standaard functie]],_stdfunctietabel[Standaardfunctie],_stdfunctietabel[standaardafdeling],,0)</f>
        <v xml:space="preserve">21 verkoop </v>
      </c>
    </row>
    <row r="4830" spans="30:33">
      <c r="AD4830" t="s">
        <v>95</v>
      </c>
      <c r="AE4830" t="s">
        <v>4436</v>
      </c>
      <c r="AG4830" t="str">
        <f>_xlfn.XLOOKUP(_aliassen[[#This Row],[standaard functie]],_stdfunctietabel[Standaardfunctie],_stdfunctietabel[standaardafdeling],,0)</f>
        <v xml:space="preserve">21 verkoop </v>
      </c>
    </row>
    <row r="4831" spans="30:33">
      <c r="AD4831" t="s">
        <v>95</v>
      </c>
      <c r="AE4831" t="s">
        <v>4437</v>
      </c>
      <c r="AG4831" t="str">
        <f>_xlfn.XLOOKUP(_aliassen[[#This Row],[standaard functie]],_stdfunctietabel[Standaardfunctie],_stdfunctietabel[standaardafdeling],,0)</f>
        <v xml:space="preserve">21 verkoop </v>
      </c>
    </row>
    <row r="4832" spans="30:33">
      <c r="AD4832" t="s">
        <v>104</v>
      </c>
      <c r="AE4832" t="s">
        <v>4438</v>
      </c>
      <c r="AG4832" t="str">
        <f>_xlfn.XLOOKUP(_aliassen[[#This Row],[standaard functie]],_stdfunctietabel[Standaardfunctie],_stdfunctietabel[standaardafdeling],,0)</f>
        <v xml:space="preserve">21 verkoop </v>
      </c>
    </row>
    <row r="4833" spans="30:33">
      <c r="AD4833" t="s">
        <v>95</v>
      </c>
      <c r="AE4833" t="s">
        <v>4439</v>
      </c>
      <c r="AG4833" t="str">
        <f>_xlfn.XLOOKUP(_aliassen[[#This Row],[standaard functie]],_stdfunctietabel[Standaardfunctie],_stdfunctietabel[standaardafdeling],,0)</f>
        <v xml:space="preserve">21 verkoop </v>
      </c>
    </row>
    <row r="4834" spans="30:33">
      <c r="AD4834" t="s">
        <v>90</v>
      </c>
      <c r="AE4834" t="s">
        <v>4440</v>
      </c>
      <c r="AG4834" t="str">
        <f>_xlfn.XLOOKUP(_aliassen[[#This Row],[standaard functie]],_stdfunctietabel[Standaardfunctie],_stdfunctietabel[standaardafdeling],,0)</f>
        <v xml:space="preserve">21 verkoop </v>
      </c>
    </row>
    <row r="4835" spans="30:33">
      <c r="AD4835" t="s">
        <v>162</v>
      </c>
      <c r="AE4835" t="s">
        <v>4441</v>
      </c>
      <c r="AG4835" t="str">
        <f>_xlfn.XLOOKUP(_aliassen[[#This Row],[standaard functie]],_stdfunctietabel[Standaardfunctie],_stdfunctietabel[standaardafdeling],,0)</f>
        <v>24 werkvoorbereiding</v>
      </c>
    </row>
    <row r="4836" spans="30:33">
      <c r="AD4836" t="s">
        <v>95</v>
      </c>
      <c r="AE4836" t="s">
        <v>4442</v>
      </c>
      <c r="AG4836" t="str">
        <f>_xlfn.XLOOKUP(_aliassen[[#This Row],[standaard functie]],_stdfunctietabel[Standaardfunctie],_stdfunctietabel[standaardafdeling],,0)</f>
        <v xml:space="preserve">21 verkoop </v>
      </c>
    </row>
    <row r="4837" spans="30:33">
      <c r="AD4837" t="s">
        <v>95</v>
      </c>
      <c r="AE4837" t="s">
        <v>4443</v>
      </c>
      <c r="AG4837" t="str">
        <f>_xlfn.XLOOKUP(_aliassen[[#This Row],[standaard functie]],_stdfunctietabel[Standaardfunctie],_stdfunctietabel[standaardafdeling],,0)</f>
        <v xml:space="preserve">21 verkoop </v>
      </c>
    </row>
    <row r="4838" spans="30:33">
      <c r="AD4838" t="s">
        <v>95</v>
      </c>
      <c r="AE4838" t="s">
        <v>95</v>
      </c>
      <c r="AG4838" t="str">
        <f>_xlfn.XLOOKUP(_aliassen[[#This Row],[standaard functie]],_stdfunctietabel[Standaardfunctie],_stdfunctietabel[standaardafdeling],,0)</f>
        <v xml:space="preserve">21 verkoop </v>
      </c>
    </row>
    <row r="4839" spans="30:33">
      <c r="AD4839" t="s">
        <v>90</v>
      </c>
      <c r="AE4839" t="s">
        <v>4444</v>
      </c>
      <c r="AG4839" t="str">
        <f>_xlfn.XLOOKUP(_aliassen[[#This Row],[standaard functie]],_stdfunctietabel[Standaardfunctie],_stdfunctietabel[standaardafdeling],,0)</f>
        <v xml:space="preserve">21 verkoop </v>
      </c>
    </row>
    <row r="4840" spans="30:33">
      <c r="AD4840" t="s">
        <v>104</v>
      </c>
      <c r="AE4840" t="s">
        <v>4445</v>
      </c>
      <c r="AG4840" t="str">
        <f>_xlfn.XLOOKUP(_aliassen[[#This Row],[standaard functie]],_stdfunctietabel[Standaardfunctie],_stdfunctietabel[standaardafdeling],,0)</f>
        <v xml:space="preserve">21 verkoop </v>
      </c>
    </row>
    <row r="4841" spans="30:33">
      <c r="AD4841" t="s">
        <v>95</v>
      </c>
      <c r="AE4841" t="s">
        <v>4445</v>
      </c>
      <c r="AG4841" t="str">
        <f>_xlfn.XLOOKUP(_aliassen[[#This Row],[standaard functie]],_stdfunctietabel[Standaardfunctie],_stdfunctietabel[standaardafdeling],,0)</f>
        <v xml:space="preserve">21 verkoop </v>
      </c>
    </row>
    <row r="4842" spans="30:33">
      <c r="AD4842" t="s">
        <v>95</v>
      </c>
      <c r="AE4842" t="s">
        <v>4446</v>
      </c>
      <c r="AG4842" t="str">
        <f>_xlfn.XLOOKUP(_aliassen[[#This Row],[standaard functie]],_stdfunctietabel[Standaardfunctie],_stdfunctietabel[standaardafdeling],,0)</f>
        <v xml:space="preserve">21 verkoop </v>
      </c>
    </row>
    <row r="4843" spans="30:33">
      <c r="AD4843" t="s">
        <v>57</v>
      </c>
      <c r="AE4843" t="s">
        <v>4447</v>
      </c>
      <c r="AG4843" t="str">
        <f>_xlfn.XLOOKUP(_aliassen[[#This Row],[standaard functie]],_stdfunctietabel[Standaardfunctie],_stdfunctietabel[standaardafdeling],,0)</f>
        <v>10 montage</v>
      </c>
    </row>
    <row r="4844" spans="30:33">
      <c r="AD4844" t="s">
        <v>211</v>
      </c>
      <c r="AE4844" t="s">
        <v>211</v>
      </c>
      <c r="AG4844" t="str">
        <f>_xlfn.XLOOKUP(_aliassen[[#This Row],[standaard functie]],_stdfunctietabel[Standaardfunctie],_stdfunctietabel[standaardafdeling],,0)</f>
        <v>31 directie</v>
      </c>
    </row>
    <row r="4845" spans="30:33">
      <c r="AD4845" t="s">
        <v>211</v>
      </c>
      <c r="AE4845" t="s">
        <v>4448</v>
      </c>
      <c r="AG4845" t="str">
        <f>_xlfn.XLOOKUP(_aliassen[[#This Row],[standaard functie]],_stdfunctietabel[Standaardfunctie],_stdfunctietabel[standaardafdeling],,0)</f>
        <v>31 directie</v>
      </c>
    </row>
    <row r="4846" spans="30:33">
      <c r="AD4846" t="s">
        <v>314</v>
      </c>
      <c r="AE4846" t="s">
        <v>4448</v>
      </c>
      <c r="AG4846" t="str">
        <f>_xlfn.XLOOKUP(_aliassen[[#This Row],[standaard functie]],_stdfunctietabel[Standaardfunctie],_stdfunctietabel[standaardafdeling],,0)</f>
        <v>31 directie</v>
      </c>
    </row>
    <row r="4847" spans="30:33">
      <c r="AD4847" t="s">
        <v>158</v>
      </c>
      <c r="AE4847" t="s">
        <v>4448</v>
      </c>
      <c r="AG4847" t="str">
        <f>_xlfn.XLOOKUP(_aliassen[[#This Row],[standaard functie]],_stdfunctietabel[Standaardfunctie],_stdfunctietabel[standaardafdeling],,0)</f>
        <v>24 werkvoorbereiding</v>
      </c>
    </row>
    <row r="4848" spans="30:33">
      <c r="AD4848" t="s">
        <v>211</v>
      </c>
      <c r="AE4848" t="s">
        <v>4449</v>
      </c>
      <c r="AG4848" t="str">
        <f>_xlfn.XLOOKUP(_aliassen[[#This Row],[standaard functie]],_stdfunctietabel[Standaardfunctie],_stdfunctietabel[standaardafdeling],,0)</f>
        <v>31 directie</v>
      </c>
    </row>
    <row r="4849" spans="30:33">
      <c r="AD4849" t="s">
        <v>200</v>
      </c>
      <c r="AE4849" t="s">
        <v>4450</v>
      </c>
      <c r="AG4849" t="str">
        <f>_xlfn.XLOOKUP(_aliassen[[#This Row],[standaard functie]],_stdfunctietabel[Standaardfunctie],_stdfunctietabel[standaardafdeling],,0)</f>
        <v>27 projectleiding</v>
      </c>
    </row>
    <row r="4850" spans="30:33">
      <c r="AD4850" t="s">
        <v>200</v>
      </c>
      <c r="AE4850" t="s">
        <v>4451</v>
      </c>
      <c r="AG4850" t="str">
        <f>_xlfn.XLOOKUP(_aliassen[[#This Row],[standaard functie]],_stdfunctietabel[Standaardfunctie],_stdfunctietabel[standaardafdeling],,0)</f>
        <v>27 projectleiding</v>
      </c>
    </row>
    <row r="4851" spans="30:33">
      <c r="AD4851" t="s">
        <v>81</v>
      </c>
      <c r="AE4851" t="s">
        <v>4452</v>
      </c>
      <c r="AG4851" t="str">
        <f>_xlfn.XLOOKUP(_aliassen[[#This Row],[standaard functie]],_stdfunctietabel[Standaardfunctie],_stdfunctietabel[standaardafdeling],,0)</f>
        <v>11 service montage</v>
      </c>
    </row>
    <row r="4852" spans="30:33">
      <c r="AD4852" t="s">
        <v>57</v>
      </c>
      <c r="AE4852" t="s">
        <v>4453</v>
      </c>
      <c r="AG4852" t="str">
        <f>_xlfn.XLOOKUP(_aliassen[[#This Row],[standaard functie]],_stdfunctietabel[Standaardfunctie],_stdfunctietabel[standaardafdeling],,0)</f>
        <v>10 montage</v>
      </c>
    </row>
    <row r="4853" spans="30:33">
      <c r="AD4853" t="s">
        <v>60</v>
      </c>
      <c r="AE4853" t="s">
        <v>4454</v>
      </c>
      <c r="AG4853" t="str">
        <f>_xlfn.XLOOKUP(_aliassen[[#This Row],[standaard functie]],_stdfunctietabel[Standaardfunctie],_stdfunctietabel[standaardafdeling],,0)</f>
        <v>10 montage</v>
      </c>
    </row>
    <row r="4854" spans="30:33">
      <c r="AD4854" t="s">
        <v>61</v>
      </c>
      <c r="AE4854" t="s">
        <v>4454</v>
      </c>
      <c r="AG4854" t="str">
        <f>_xlfn.XLOOKUP(_aliassen[[#This Row],[standaard functie]],_stdfunctietabel[Standaardfunctie],_stdfunctietabel[standaardafdeling],,0)</f>
        <v>10 montage</v>
      </c>
    </row>
    <row r="4855" spans="30:33">
      <c r="AD4855" t="s">
        <v>66</v>
      </c>
      <c r="AE4855" t="s">
        <v>4454</v>
      </c>
      <c r="AG4855" t="str">
        <f>_xlfn.XLOOKUP(_aliassen[[#This Row],[standaard functie]],_stdfunctietabel[Standaardfunctie],_stdfunctietabel[standaardafdeling],,0)</f>
        <v>10 montage</v>
      </c>
    </row>
    <row r="4856" spans="30:33">
      <c r="AD4856" t="s">
        <v>276</v>
      </c>
      <c r="AE4856" t="s">
        <v>4454</v>
      </c>
      <c r="AG4856">
        <f>_xlfn.XLOOKUP(_aliassen[[#This Row],[standaard functie]],_stdfunctietabel[Standaardfunctie],_stdfunctietabel[standaardafdeling],,0)</f>
        <v>0</v>
      </c>
    </row>
    <row r="4857" spans="30:33">
      <c r="AD4857" t="s">
        <v>61</v>
      </c>
      <c r="AE4857" t="s">
        <v>4455</v>
      </c>
      <c r="AG4857" t="str">
        <f>_xlfn.XLOOKUP(_aliassen[[#This Row],[standaard functie]],_stdfunctietabel[Standaardfunctie],_stdfunctietabel[standaardafdeling],,0)</f>
        <v>10 montage</v>
      </c>
    </row>
    <row r="4858" spans="30:33">
      <c r="AD4858" t="s">
        <v>61</v>
      </c>
      <c r="AE4858" t="s">
        <v>4456</v>
      </c>
      <c r="AG4858" t="str">
        <f>_xlfn.XLOOKUP(_aliassen[[#This Row],[standaard functie]],_stdfunctietabel[Standaardfunctie],_stdfunctietabel[standaardafdeling],,0)</f>
        <v>10 montage</v>
      </c>
    </row>
    <row r="4859" spans="30:33">
      <c r="AD4859" t="s">
        <v>193</v>
      </c>
      <c r="AE4859" t="s">
        <v>4457</v>
      </c>
      <c r="AG4859" t="str">
        <f>_xlfn.XLOOKUP(_aliassen[[#This Row],[standaard functie]],_stdfunctietabel[Standaardfunctie],_stdfunctietabel[standaardafdeling],,0)</f>
        <v>27 projectleiding</v>
      </c>
    </row>
    <row r="4860" spans="30:33">
      <c r="AD4860" t="s">
        <v>61</v>
      </c>
      <c r="AE4860" t="s">
        <v>4458</v>
      </c>
      <c r="AG4860" t="str">
        <f>_xlfn.XLOOKUP(_aliassen[[#This Row],[standaard functie]],_stdfunctietabel[Standaardfunctie],_stdfunctietabel[standaardafdeling],,0)</f>
        <v>10 montage</v>
      </c>
    </row>
    <row r="4861" spans="30:33">
      <c r="AD4861" t="s">
        <v>193</v>
      </c>
      <c r="AE4861" t="s">
        <v>4459</v>
      </c>
      <c r="AG4861" t="str">
        <f>_xlfn.XLOOKUP(_aliassen[[#This Row],[standaard functie]],_stdfunctietabel[Standaardfunctie],_stdfunctietabel[standaardafdeling],,0)</f>
        <v>27 projectleiding</v>
      </c>
    </row>
    <row r="4862" spans="30:33">
      <c r="AD4862" t="s">
        <v>60</v>
      </c>
      <c r="AE4862" t="s">
        <v>4460</v>
      </c>
      <c r="AG4862" t="str">
        <f>_xlfn.XLOOKUP(_aliassen[[#This Row],[standaard functie]],_stdfunctietabel[Standaardfunctie],_stdfunctietabel[standaardafdeling],,0)</f>
        <v>10 montage</v>
      </c>
    </row>
    <row r="4863" spans="30:33">
      <c r="AD4863" t="s">
        <v>61</v>
      </c>
      <c r="AE4863" t="s">
        <v>4460</v>
      </c>
      <c r="AG4863" t="str">
        <f>_xlfn.XLOOKUP(_aliassen[[#This Row],[standaard functie]],_stdfunctietabel[Standaardfunctie],_stdfunctietabel[standaardafdeling],,0)</f>
        <v>10 montage</v>
      </c>
    </row>
    <row r="4864" spans="30:33">
      <c r="AD4864" t="s">
        <v>61</v>
      </c>
      <c r="AE4864" t="s">
        <v>4461</v>
      </c>
      <c r="AG4864" t="str">
        <f>_xlfn.XLOOKUP(_aliassen[[#This Row],[standaard functie]],_stdfunctietabel[Standaardfunctie],_stdfunctietabel[standaardafdeling],,0)</f>
        <v>10 montage</v>
      </c>
    </row>
    <row r="4865" spans="30:33">
      <c r="AD4865" t="s">
        <v>61</v>
      </c>
      <c r="AE4865" t="s">
        <v>4462</v>
      </c>
      <c r="AG4865" t="str">
        <f>_xlfn.XLOOKUP(_aliassen[[#This Row],[standaard functie]],_stdfunctietabel[Standaardfunctie],_stdfunctietabel[standaardafdeling],,0)</f>
        <v>10 montage</v>
      </c>
    </row>
    <row r="4866" spans="30:33">
      <c r="AD4866" t="s">
        <v>61</v>
      </c>
      <c r="AE4866" t="s">
        <v>4463</v>
      </c>
      <c r="AG4866" t="str">
        <f>_xlfn.XLOOKUP(_aliassen[[#This Row],[standaard functie]],_stdfunctietabel[Standaardfunctie],_stdfunctietabel[standaardafdeling],,0)</f>
        <v>10 montage</v>
      </c>
    </row>
    <row r="4867" spans="30:33">
      <c r="AD4867" t="s">
        <v>59</v>
      </c>
      <c r="AE4867" t="s">
        <v>4464</v>
      </c>
      <c r="AG4867" t="str">
        <f>_xlfn.XLOOKUP(_aliassen[[#This Row],[standaard functie]],_stdfunctietabel[Standaardfunctie],_stdfunctietabel[standaardafdeling],,0)</f>
        <v>10 montage</v>
      </c>
    </row>
    <row r="4868" spans="30:33">
      <c r="AD4868" t="s">
        <v>57</v>
      </c>
      <c r="AE4868" t="s">
        <v>4464</v>
      </c>
      <c r="AG4868" t="str">
        <f>_xlfn.XLOOKUP(_aliassen[[#This Row],[standaard functie]],_stdfunctietabel[Standaardfunctie],_stdfunctietabel[standaardafdeling],,0)</f>
        <v>10 montage</v>
      </c>
    </row>
    <row r="4869" spans="30:33">
      <c r="AD4869" t="s">
        <v>74</v>
      </c>
      <c r="AE4869" t="s">
        <v>4464</v>
      </c>
      <c r="AG4869" t="str">
        <f>_xlfn.XLOOKUP(_aliassen[[#This Row],[standaard functie]],_stdfunctietabel[Standaardfunctie],_stdfunctietabel[standaardafdeling],,0)</f>
        <v>11 service montage</v>
      </c>
    </row>
    <row r="4870" spans="30:33">
      <c r="AD4870" t="s">
        <v>57</v>
      </c>
      <c r="AE4870" t="s">
        <v>4465</v>
      </c>
      <c r="AG4870" t="str">
        <f>_xlfn.XLOOKUP(_aliassen[[#This Row],[standaard functie]],_stdfunctietabel[Standaardfunctie],_stdfunctietabel[standaardafdeling],,0)</f>
        <v>10 montage</v>
      </c>
    </row>
    <row r="4871" spans="30:33">
      <c r="AD4871" t="s">
        <v>296</v>
      </c>
      <c r="AE4871" t="s">
        <v>4466</v>
      </c>
      <c r="AG4871" t="str">
        <f>_xlfn.XLOOKUP(_aliassen[[#This Row],[standaard functie]],_stdfunctietabel[Standaardfunctie],_stdfunctietabel[standaardafdeling],,0)</f>
        <v>32 financial Control</v>
      </c>
    </row>
    <row r="4872" spans="30:33">
      <c r="AD4872" t="s">
        <v>166</v>
      </c>
      <c r="AE4872" t="s">
        <v>4466</v>
      </c>
      <c r="AG4872" t="str">
        <f>_xlfn.XLOOKUP(_aliassen[[#This Row],[standaard functie]],_stdfunctietabel[Standaardfunctie],_stdfunctietabel[standaardafdeling],,0)</f>
        <v>25 inkoop</v>
      </c>
    </row>
    <row r="4873" spans="30:33">
      <c r="AD4873" t="s">
        <v>276</v>
      </c>
      <c r="AE4873" t="s">
        <v>4466</v>
      </c>
      <c r="AG4873">
        <f>_xlfn.XLOOKUP(_aliassen[[#This Row],[standaard functie]],_stdfunctietabel[Standaardfunctie],_stdfunctietabel[standaardafdeling],,0)</f>
        <v>0</v>
      </c>
    </row>
    <row r="4874" spans="30:33">
      <c r="AD4874" t="s">
        <v>181</v>
      </c>
      <c r="AE4874" t="s">
        <v>4467</v>
      </c>
      <c r="AG4874" t="str">
        <f>_xlfn.XLOOKUP(_aliassen[[#This Row],[standaard functie]],_stdfunctietabel[Standaardfunctie],_stdfunctietabel[standaardafdeling],,0)</f>
        <v>26 magazijn</v>
      </c>
    </row>
    <row r="4875" spans="30:33">
      <c r="AD4875" t="s">
        <v>193</v>
      </c>
      <c r="AE4875" t="s">
        <v>4468</v>
      </c>
      <c r="AG4875" t="str">
        <f>_xlfn.XLOOKUP(_aliassen[[#This Row],[standaard functie]],_stdfunctietabel[Standaardfunctie],_stdfunctietabel[standaardafdeling],,0)</f>
        <v>27 projectleiding</v>
      </c>
    </row>
    <row r="4876" spans="30:33">
      <c r="AD4876" t="s">
        <v>193</v>
      </c>
      <c r="AE4876" t="s">
        <v>4469</v>
      </c>
      <c r="AG4876" t="str">
        <f>_xlfn.XLOOKUP(_aliassen[[#This Row],[standaard functie]],_stdfunctietabel[Standaardfunctie],_stdfunctietabel[standaardafdeling],,0)</f>
        <v>27 projectleiding</v>
      </c>
    </row>
    <row r="4877" spans="30:33">
      <c r="AD4877" t="s">
        <v>151</v>
      </c>
      <c r="AE4877" t="s">
        <v>4470</v>
      </c>
      <c r="AG4877" t="str">
        <f>_xlfn.XLOOKUP(_aliassen[[#This Row],[standaard functie]],_stdfunctietabel[Standaardfunctie],_stdfunctietabel[standaardafdeling],,0)</f>
        <v>24 werkvoorbereiding</v>
      </c>
    </row>
    <row r="4878" spans="30:33">
      <c r="AD4878" t="s">
        <v>186</v>
      </c>
      <c r="AE4878" t="s">
        <v>4471</v>
      </c>
      <c r="AG4878" t="str">
        <f>_xlfn.XLOOKUP(_aliassen[[#This Row],[standaard functie]],_stdfunctietabel[Standaardfunctie],_stdfunctietabel[standaardafdeling],,0)</f>
        <v>26 magazijn</v>
      </c>
    </row>
    <row r="4879" spans="30:33">
      <c r="AD4879" t="s">
        <v>186</v>
      </c>
      <c r="AE4879" t="s">
        <v>4472</v>
      </c>
      <c r="AG4879" t="str">
        <f>_xlfn.XLOOKUP(_aliassen[[#This Row],[standaard functie]],_stdfunctietabel[Standaardfunctie],_stdfunctietabel[standaardafdeling],,0)</f>
        <v>26 magazijn</v>
      </c>
    </row>
    <row r="4880" spans="30:33">
      <c r="AD4880" t="s">
        <v>158</v>
      </c>
      <c r="AE4880" t="s">
        <v>4473</v>
      </c>
      <c r="AG4880" t="str">
        <f>_xlfn.XLOOKUP(_aliassen[[#This Row],[standaard functie]],_stdfunctietabel[Standaardfunctie],_stdfunctietabel[standaardafdeling],,0)</f>
        <v>24 werkvoorbereiding</v>
      </c>
    </row>
    <row r="4881" spans="30:33">
      <c r="AD4881" t="s">
        <v>57</v>
      </c>
      <c r="AE4881" t="s">
        <v>4474</v>
      </c>
      <c r="AG4881" t="str">
        <f>_xlfn.XLOOKUP(_aliassen[[#This Row],[standaard functie]],_stdfunctietabel[Standaardfunctie],_stdfunctietabel[standaardafdeling],,0)</f>
        <v>10 montage</v>
      </c>
    </row>
    <row r="4882" spans="30:33">
      <c r="AD4882" t="s">
        <v>186</v>
      </c>
      <c r="AE4882" t="s">
        <v>4475</v>
      </c>
      <c r="AG4882" t="str">
        <f>_xlfn.XLOOKUP(_aliassen[[#This Row],[standaard functie]],_stdfunctietabel[Standaardfunctie],_stdfunctietabel[standaardafdeling],,0)</f>
        <v>26 magazijn</v>
      </c>
    </row>
    <row r="4883" spans="30:33">
      <c r="AD4883" t="s">
        <v>181</v>
      </c>
      <c r="AE4883" t="s">
        <v>4476</v>
      </c>
      <c r="AG4883" t="str">
        <f>_xlfn.XLOOKUP(_aliassen[[#This Row],[standaard functie]],_stdfunctietabel[Standaardfunctie],_stdfunctietabel[standaardafdeling],,0)</f>
        <v>26 magazijn</v>
      </c>
    </row>
    <row r="4884" spans="30:33">
      <c r="AD4884" t="s">
        <v>57</v>
      </c>
      <c r="AE4884" t="s">
        <v>4476</v>
      </c>
      <c r="AG4884" t="str">
        <f>_xlfn.XLOOKUP(_aliassen[[#This Row],[standaard functie]],_stdfunctietabel[Standaardfunctie],_stdfunctietabel[standaardafdeling],,0)</f>
        <v>10 montage</v>
      </c>
    </row>
    <row r="4885" spans="30:33">
      <c r="AD4885" t="s">
        <v>57</v>
      </c>
      <c r="AE4885" t="s">
        <v>4477</v>
      </c>
      <c r="AG4885" t="str">
        <f>_xlfn.XLOOKUP(_aliassen[[#This Row],[standaard functie]],_stdfunctietabel[Standaardfunctie],_stdfunctietabel[standaardafdeling],,0)</f>
        <v>10 montage</v>
      </c>
    </row>
    <row r="4886" spans="30:33">
      <c r="AD4886" t="s">
        <v>57</v>
      </c>
      <c r="AE4886" t="s">
        <v>4478</v>
      </c>
      <c r="AG4886" t="str">
        <f>_xlfn.XLOOKUP(_aliassen[[#This Row],[standaard functie]],_stdfunctietabel[Standaardfunctie],_stdfunctietabel[standaardafdeling],,0)</f>
        <v>10 montage</v>
      </c>
    </row>
    <row r="4887" spans="30:33">
      <c r="AD4887" t="s">
        <v>334</v>
      </c>
      <c r="AE4887" t="s">
        <v>4479</v>
      </c>
      <c r="AG4887" t="str">
        <f>_xlfn.XLOOKUP(_aliassen[[#This Row],[standaard functie]],_stdfunctietabel[Standaardfunctie],_stdfunctietabel[standaardafdeling],,0)</f>
        <v>35 ict</v>
      </c>
    </row>
    <row r="4888" spans="30:33">
      <c r="AD4888" t="s">
        <v>193</v>
      </c>
      <c r="AE4888" t="s">
        <v>4480</v>
      </c>
      <c r="AG4888" t="str">
        <f>_xlfn.XLOOKUP(_aliassen[[#This Row],[standaard functie]],_stdfunctietabel[Standaardfunctie],_stdfunctietabel[standaardafdeling],,0)</f>
        <v>27 projectleiding</v>
      </c>
    </row>
    <row r="4889" spans="30:33">
      <c r="AD4889" t="s">
        <v>151</v>
      </c>
      <c r="AE4889" t="s">
        <v>4481</v>
      </c>
      <c r="AG4889" t="str">
        <f>_xlfn.XLOOKUP(_aliassen[[#This Row],[standaard functie]],_stdfunctietabel[Standaardfunctie],_stdfunctietabel[standaardafdeling],,0)</f>
        <v>24 werkvoorbereiding</v>
      </c>
    </row>
    <row r="4890" spans="30:33">
      <c r="AD4890" t="s">
        <v>151</v>
      </c>
      <c r="AE4890" t="s">
        <v>4482</v>
      </c>
      <c r="AG4890" t="str">
        <f>_xlfn.XLOOKUP(_aliassen[[#This Row],[standaard functie]],_stdfunctietabel[Standaardfunctie],_stdfunctietabel[standaardafdeling],,0)</f>
        <v>24 werkvoorbereiding</v>
      </c>
    </row>
    <row r="4891" spans="30:33">
      <c r="AD4891" t="s">
        <v>151</v>
      </c>
      <c r="AE4891" t="s">
        <v>4483</v>
      </c>
      <c r="AG4891" t="str">
        <f>_xlfn.XLOOKUP(_aliassen[[#This Row],[standaard functie]],_stdfunctietabel[Standaardfunctie],_stdfunctietabel[standaardafdeling],,0)</f>
        <v>24 werkvoorbereiding</v>
      </c>
    </row>
    <row r="4892" spans="30:33">
      <c r="AD4892" t="s">
        <v>151</v>
      </c>
      <c r="AE4892" t="s">
        <v>4484</v>
      </c>
      <c r="AG4892" t="str">
        <f>_xlfn.XLOOKUP(_aliassen[[#This Row],[standaard functie]],_stdfunctietabel[Standaardfunctie],_stdfunctietabel[standaardafdeling],,0)</f>
        <v>24 werkvoorbereiding</v>
      </c>
    </row>
    <row r="4893" spans="30:33">
      <c r="AD4893" t="s">
        <v>151</v>
      </c>
      <c r="AE4893" t="s">
        <v>4485</v>
      </c>
      <c r="AG4893" t="str">
        <f>_xlfn.XLOOKUP(_aliassen[[#This Row],[standaard functie]],_stdfunctietabel[Standaardfunctie],_stdfunctietabel[standaardafdeling],,0)</f>
        <v>24 werkvoorbereiding</v>
      </c>
    </row>
    <row r="4894" spans="30:33">
      <c r="AD4894" t="s">
        <v>151</v>
      </c>
      <c r="AE4894" t="s">
        <v>4486</v>
      </c>
      <c r="AG4894" t="str">
        <f>_xlfn.XLOOKUP(_aliassen[[#This Row],[standaard functie]],_stdfunctietabel[Standaardfunctie],_stdfunctietabel[standaardafdeling],,0)</f>
        <v>24 werkvoorbereiding</v>
      </c>
    </row>
    <row r="4895" spans="30:33">
      <c r="AD4895" t="s">
        <v>276</v>
      </c>
      <c r="AE4895" t="s">
        <v>4487</v>
      </c>
      <c r="AG4895">
        <f>_xlfn.XLOOKUP(_aliassen[[#This Row],[standaard functie]],_stdfunctietabel[Standaardfunctie],_stdfunctietabel[standaardafdeling],,0)</f>
        <v>0</v>
      </c>
    </row>
    <row r="4896" spans="30:33">
      <c r="AD4896" t="s">
        <v>151</v>
      </c>
      <c r="AE4896" t="s">
        <v>4488</v>
      </c>
      <c r="AG4896" t="str">
        <f>_xlfn.XLOOKUP(_aliassen[[#This Row],[standaard functie]],_stdfunctietabel[Standaardfunctie],_stdfunctietabel[standaardafdeling],,0)</f>
        <v>24 werkvoorbereiding</v>
      </c>
    </row>
    <row r="4897" spans="30:33">
      <c r="AD4897" t="s">
        <v>115</v>
      </c>
      <c r="AE4897" t="s">
        <v>4489</v>
      </c>
      <c r="AG4897" t="str">
        <f>_xlfn.XLOOKUP(_aliassen[[#This Row],[standaard functie]],_stdfunctietabel[Standaardfunctie],_stdfunctietabel[standaardafdeling],,0)</f>
        <v>22 calculatie</v>
      </c>
    </row>
    <row r="4898" spans="30:33">
      <c r="AD4898" t="s">
        <v>151</v>
      </c>
      <c r="AE4898" t="s">
        <v>4489</v>
      </c>
      <c r="AG4898" t="str">
        <f>_xlfn.XLOOKUP(_aliassen[[#This Row],[standaard functie]],_stdfunctietabel[Standaardfunctie],_stdfunctietabel[standaardafdeling],,0)</f>
        <v>24 werkvoorbereiding</v>
      </c>
    </row>
    <row r="4899" spans="30:33">
      <c r="AD4899" t="s">
        <v>151</v>
      </c>
      <c r="AE4899" t="s">
        <v>4490</v>
      </c>
      <c r="AG4899" t="str">
        <f>_xlfn.XLOOKUP(_aliassen[[#This Row],[standaard functie]],_stdfunctietabel[Standaardfunctie],_stdfunctietabel[standaardafdeling],,0)</f>
        <v>24 werkvoorbereiding</v>
      </c>
    </row>
    <row r="4900" spans="30:33">
      <c r="AD4900" t="s">
        <v>151</v>
      </c>
      <c r="AE4900" t="s">
        <v>4491</v>
      </c>
      <c r="AG4900" t="str">
        <f>_xlfn.XLOOKUP(_aliassen[[#This Row],[standaard functie]],_stdfunctietabel[Standaardfunctie],_stdfunctietabel[standaardafdeling],,0)</f>
        <v>24 werkvoorbereiding</v>
      </c>
    </row>
    <row r="4901" spans="30:33">
      <c r="AD4901" t="s">
        <v>151</v>
      </c>
      <c r="AE4901" t="s">
        <v>4492</v>
      </c>
      <c r="AG4901" t="str">
        <f>_xlfn.XLOOKUP(_aliassen[[#This Row],[standaard functie]],_stdfunctietabel[Standaardfunctie],_stdfunctietabel[standaardafdeling],,0)</f>
        <v>24 werkvoorbereiding</v>
      </c>
    </row>
    <row r="4902" spans="30:33">
      <c r="AD4902" t="s">
        <v>151</v>
      </c>
      <c r="AE4902" t="s">
        <v>4493</v>
      </c>
      <c r="AG4902" t="str">
        <f>_xlfn.XLOOKUP(_aliassen[[#This Row],[standaard functie]],_stdfunctietabel[Standaardfunctie],_stdfunctietabel[standaardafdeling],,0)</f>
        <v>24 werkvoorbereiding</v>
      </c>
    </row>
    <row r="4903" spans="30:33">
      <c r="AD4903" t="s">
        <v>151</v>
      </c>
      <c r="AE4903" t="s">
        <v>4494</v>
      </c>
      <c r="AG4903" t="str">
        <f>_xlfn.XLOOKUP(_aliassen[[#This Row],[standaard functie]],_stdfunctietabel[Standaardfunctie],_stdfunctietabel[standaardafdeling],,0)</f>
        <v>24 werkvoorbereiding</v>
      </c>
    </row>
    <row r="4904" spans="30:33">
      <c r="AD4904" t="s">
        <v>156</v>
      </c>
      <c r="AE4904" t="s">
        <v>4495</v>
      </c>
      <c r="AG4904" t="str">
        <f>_xlfn.XLOOKUP(_aliassen[[#This Row],[standaard functie]],_stdfunctietabel[Standaardfunctie],_stdfunctietabel[standaardafdeling],,0)</f>
        <v>24 werkvoorbereiding</v>
      </c>
    </row>
    <row r="4905" spans="30:33">
      <c r="AD4905" t="s">
        <v>151</v>
      </c>
      <c r="AE4905" t="s">
        <v>4496</v>
      </c>
      <c r="AG4905" t="str">
        <f>_xlfn.XLOOKUP(_aliassen[[#This Row],[standaard functie]],_stdfunctietabel[Standaardfunctie],_stdfunctietabel[standaardafdeling],,0)</f>
        <v>24 werkvoorbereiding</v>
      </c>
    </row>
    <row r="4906" spans="30:33">
      <c r="AD4906" t="s">
        <v>151</v>
      </c>
      <c r="AE4906" t="s">
        <v>4497</v>
      </c>
      <c r="AG4906" t="str">
        <f>_xlfn.XLOOKUP(_aliassen[[#This Row],[standaard functie]],_stdfunctietabel[Standaardfunctie],_stdfunctietabel[standaardafdeling],,0)</f>
        <v>24 werkvoorbereiding</v>
      </c>
    </row>
    <row r="4907" spans="30:33">
      <c r="AD4907" t="s">
        <v>107</v>
      </c>
      <c r="AE4907" t="s">
        <v>4498</v>
      </c>
      <c r="AG4907" t="str">
        <f>_xlfn.XLOOKUP(_aliassen[[#This Row],[standaard functie]],_stdfunctietabel[Standaardfunctie],_stdfunctietabel[standaardafdeling],,0)</f>
        <v>22 calculatie</v>
      </c>
    </row>
    <row r="4908" spans="30:33">
      <c r="AD4908" t="s">
        <v>151</v>
      </c>
      <c r="AE4908" t="s">
        <v>4499</v>
      </c>
      <c r="AG4908" t="str">
        <f>_xlfn.XLOOKUP(_aliassen[[#This Row],[standaard functie]],_stdfunctietabel[Standaardfunctie],_stdfunctietabel[standaardafdeling],,0)</f>
        <v>24 werkvoorbereiding</v>
      </c>
    </row>
    <row r="4909" spans="30:33">
      <c r="AD4909" t="s">
        <v>151</v>
      </c>
      <c r="AE4909" t="s">
        <v>151</v>
      </c>
      <c r="AG4909" t="str">
        <f>_xlfn.XLOOKUP(_aliassen[[#This Row],[standaard functie]],_stdfunctietabel[Standaardfunctie],_stdfunctietabel[standaardafdeling],,0)</f>
        <v>24 werkvoorbereiding</v>
      </c>
    </row>
    <row r="4910" spans="30:33">
      <c r="AD4910" t="s">
        <v>57</v>
      </c>
      <c r="AE4910" t="s">
        <v>151</v>
      </c>
      <c r="AG4910" t="str">
        <f>_xlfn.XLOOKUP(_aliassen[[#This Row],[standaard functie]],_stdfunctietabel[Standaardfunctie],_stdfunctietabel[standaardafdeling],,0)</f>
        <v>10 montage</v>
      </c>
    </row>
    <row r="4911" spans="30:33">
      <c r="AD4911" t="s">
        <v>156</v>
      </c>
      <c r="AE4911" t="s">
        <v>151</v>
      </c>
      <c r="AG4911" t="str">
        <f>_xlfn.XLOOKUP(_aliassen[[#This Row],[standaard functie]],_stdfunctietabel[Standaardfunctie],_stdfunctietabel[standaardafdeling],,0)</f>
        <v>24 werkvoorbereiding</v>
      </c>
    </row>
    <row r="4912" spans="30:33">
      <c r="AD4912" t="s">
        <v>151</v>
      </c>
      <c r="AE4912" t="s">
        <v>4500</v>
      </c>
      <c r="AG4912" t="str">
        <f>_xlfn.XLOOKUP(_aliassen[[#This Row],[standaard functie]],_stdfunctietabel[Standaardfunctie],_stdfunctietabel[standaardafdeling],,0)</f>
        <v>24 werkvoorbereiding</v>
      </c>
    </row>
    <row r="4913" spans="30:33">
      <c r="AD4913" t="s">
        <v>151</v>
      </c>
      <c r="AE4913" t="s">
        <v>4501</v>
      </c>
      <c r="AG4913" t="str">
        <f>_xlfn.XLOOKUP(_aliassen[[#This Row],[standaard functie]],_stdfunctietabel[Standaardfunctie],_stdfunctietabel[standaardafdeling],,0)</f>
        <v>24 werkvoorbereiding</v>
      </c>
    </row>
    <row r="4914" spans="30:33">
      <c r="AD4914" t="s">
        <v>151</v>
      </c>
      <c r="AE4914" t="s">
        <v>4502</v>
      </c>
      <c r="AG4914" t="str">
        <f>_xlfn.XLOOKUP(_aliassen[[#This Row],[standaard functie]],_stdfunctietabel[Standaardfunctie],_stdfunctietabel[standaardafdeling],,0)</f>
        <v>24 werkvoorbereiding</v>
      </c>
    </row>
    <row r="4915" spans="30:33">
      <c r="AD4915" t="s">
        <v>151</v>
      </c>
      <c r="AE4915" t="s">
        <v>4503</v>
      </c>
      <c r="AG4915" t="str">
        <f>_xlfn.XLOOKUP(_aliassen[[#This Row],[standaard functie]],_stdfunctietabel[Standaardfunctie],_stdfunctietabel[standaardafdeling],,0)</f>
        <v>24 werkvoorbereiding</v>
      </c>
    </row>
    <row r="4916" spans="30:33">
      <c r="AD4916" t="s">
        <v>151</v>
      </c>
      <c r="AE4916" t="s">
        <v>4504</v>
      </c>
      <c r="AG4916" t="str">
        <f>_xlfn.XLOOKUP(_aliassen[[#This Row],[standaard functie]],_stdfunctietabel[Standaardfunctie],_stdfunctietabel[standaardafdeling],,0)</f>
        <v>24 werkvoorbereiding</v>
      </c>
    </row>
    <row r="4917" spans="30:33">
      <c r="AD4917" t="s">
        <v>151</v>
      </c>
      <c r="AE4917" t="s">
        <v>4505</v>
      </c>
      <c r="AG4917" t="str">
        <f>_xlfn.XLOOKUP(_aliassen[[#This Row],[standaard functie]],_stdfunctietabel[Standaardfunctie],_stdfunctietabel[standaardafdeling],,0)</f>
        <v>24 werkvoorbereiding</v>
      </c>
    </row>
    <row r="4918" spans="30:33">
      <c r="AD4918" t="s">
        <v>151</v>
      </c>
      <c r="AE4918" t="s">
        <v>4506</v>
      </c>
      <c r="AG4918" t="str">
        <f>_xlfn.XLOOKUP(_aliassen[[#This Row],[standaard functie]],_stdfunctietabel[Standaardfunctie],_stdfunctietabel[standaardafdeling],,0)</f>
        <v>24 werkvoorbereiding</v>
      </c>
    </row>
    <row r="4919" spans="30:33">
      <c r="AD4919" t="s">
        <v>151</v>
      </c>
      <c r="AE4919" t="s">
        <v>4507</v>
      </c>
      <c r="AG4919" t="str">
        <f>_xlfn.XLOOKUP(_aliassen[[#This Row],[standaard functie]],_stdfunctietabel[Standaardfunctie],_stdfunctietabel[standaardafdeling],,0)</f>
        <v>24 werkvoorbereiding</v>
      </c>
    </row>
    <row r="4920" spans="30:33">
      <c r="AD4920" t="s">
        <v>151</v>
      </c>
      <c r="AE4920" t="s">
        <v>4508</v>
      </c>
      <c r="AG4920" t="str">
        <f>_xlfn.XLOOKUP(_aliassen[[#This Row],[standaard functie]],_stdfunctietabel[Standaardfunctie],_stdfunctietabel[standaardafdeling],,0)</f>
        <v>24 werkvoorbereiding</v>
      </c>
    </row>
    <row r="4921" spans="30:33">
      <c r="AD4921" t="s">
        <v>151</v>
      </c>
      <c r="AE4921" t="s">
        <v>4509</v>
      </c>
      <c r="AG4921" t="str">
        <f>_xlfn.XLOOKUP(_aliassen[[#This Row],[standaard functie]],_stdfunctietabel[Standaardfunctie],_stdfunctietabel[standaardafdeling],,0)</f>
        <v>24 werkvoorbereiding</v>
      </c>
    </row>
    <row r="4922" spans="30:33">
      <c r="AD4922" t="s">
        <v>151</v>
      </c>
      <c r="AE4922" t="s">
        <v>4510</v>
      </c>
      <c r="AG4922" t="str">
        <f>_xlfn.XLOOKUP(_aliassen[[#This Row],[standaard functie]],_stdfunctietabel[Standaardfunctie],_stdfunctietabel[standaardafdeling],,0)</f>
        <v>24 werkvoorbereiding</v>
      </c>
    </row>
    <row r="4923" spans="30:33">
      <c r="AD4923" t="s">
        <v>151</v>
      </c>
      <c r="AE4923" t="s">
        <v>4511</v>
      </c>
      <c r="AG4923" t="str">
        <f>_xlfn.XLOOKUP(_aliassen[[#This Row],[standaard functie]],_stdfunctietabel[Standaardfunctie],_stdfunctietabel[standaardafdeling],,0)</f>
        <v>24 werkvoorbereiding</v>
      </c>
    </row>
    <row r="4924" spans="30:33">
      <c r="AD4924" t="s">
        <v>151</v>
      </c>
      <c r="AE4924" t="s">
        <v>4512</v>
      </c>
      <c r="AG4924" t="str">
        <f>_xlfn.XLOOKUP(_aliassen[[#This Row],[standaard functie]],_stdfunctietabel[Standaardfunctie],_stdfunctietabel[standaardafdeling],,0)</f>
        <v>24 werkvoorbereiding</v>
      </c>
    </row>
    <row r="4925" spans="30:33">
      <c r="AD4925" t="s">
        <v>151</v>
      </c>
      <c r="AE4925" t="s">
        <v>4513</v>
      </c>
      <c r="AG4925" t="str">
        <f>_xlfn.XLOOKUP(_aliassen[[#This Row],[standaard functie]],_stdfunctietabel[Standaardfunctie],_stdfunctietabel[standaardafdeling],,0)</f>
        <v>24 werkvoorbereiding</v>
      </c>
    </row>
    <row r="4926" spans="30:33">
      <c r="AD4926" t="s">
        <v>151</v>
      </c>
      <c r="AE4926" t="s">
        <v>4514</v>
      </c>
      <c r="AG4926" t="str">
        <f>_xlfn.XLOOKUP(_aliassen[[#This Row],[standaard functie]],_stdfunctietabel[Standaardfunctie],_stdfunctietabel[standaardafdeling],,0)</f>
        <v>24 werkvoorbereiding</v>
      </c>
    </row>
    <row r="4927" spans="30:33">
      <c r="AD4927" t="s">
        <v>151</v>
      </c>
      <c r="AE4927" t="s">
        <v>4515</v>
      </c>
      <c r="AG4927" t="str">
        <f>_xlfn.XLOOKUP(_aliassen[[#This Row],[standaard functie]],_stdfunctietabel[Standaardfunctie],_stdfunctietabel[standaardafdeling],,0)</f>
        <v>24 werkvoorbereiding</v>
      </c>
    </row>
    <row r="4928" spans="30:33">
      <c r="AD4928" t="s">
        <v>151</v>
      </c>
      <c r="AE4928" t="s">
        <v>4516</v>
      </c>
      <c r="AG4928" t="str">
        <f>_xlfn.XLOOKUP(_aliassen[[#This Row],[standaard functie]],_stdfunctietabel[Standaardfunctie],_stdfunctietabel[standaardafdeling],,0)</f>
        <v>24 werkvoorbereiding</v>
      </c>
    </row>
    <row r="4929" spans="30:33">
      <c r="AD4929" t="s">
        <v>151</v>
      </c>
      <c r="AE4929" t="s">
        <v>4517</v>
      </c>
      <c r="AG4929" t="str">
        <f>_xlfn.XLOOKUP(_aliassen[[#This Row],[standaard functie]],_stdfunctietabel[Standaardfunctie],_stdfunctietabel[standaardafdeling],,0)</f>
        <v>24 werkvoorbereiding</v>
      </c>
    </row>
    <row r="4930" spans="30:33">
      <c r="AD4930" t="s">
        <v>151</v>
      </c>
      <c r="AE4930" t="s">
        <v>4518</v>
      </c>
      <c r="AG4930" t="str">
        <f>_xlfn.XLOOKUP(_aliassen[[#This Row],[standaard functie]],_stdfunctietabel[Standaardfunctie],_stdfunctietabel[standaardafdeling],,0)</f>
        <v>24 werkvoorbereiding</v>
      </c>
    </row>
    <row r="4931" spans="30:33">
      <c r="AD4931" t="s">
        <v>156</v>
      </c>
      <c r="AE4931" t="s">
        <v>4519</v>
      </c>
      <c r="AG4931" t="str">
        <f>_xlfn.XLOOKUP(_aliassen[[#This Row],[standaard functie]],_stdfunctietabel[Standaardfunctie],_stdfunctietabel[standaardafdeling],,0)</f>
        <v>24 werkvoorbereiding</v>
      </c>
    </row>
    <row r="4932" spans="30:33">
      <c r="AD4932" t="s">
        <v>147</v>
      </c>
      <c r="AE4932" t="s">
        <v>4519</v>
      </c>
      <c r="AG4932" t="str">
        <f>_xlfn.XLOOKUP(_aliassen[[#This Row],[standaard functie]],_stdfunctietabel[Standaardfunctie],_stdfunctietabel[standaardafdeling],,0)</f>
        <v>24 werkvoorbereiding</v>
      </c>
    </row>
    <row r="4933" spans="30:33">
      <c r="AD4933" t="s">
        <v>151</v>
      </c>
      <c r="AE4933" t="s">
        <v>4519</v>
      </c>
      <c r="AG4933" t="str">
        <f>_xlfn.XLOOKUP(_aliassen[[#This Row],[standaard functie]],_stdfunctietabel[Standaardfunctie],_stdfunctietabel[standaardafdeling],,0)</f>
        <v>24 werkvoorbereiding</v>
      </c>
    </row>
    <row r="4934" spans="30:33">
      <c r="AD4934" t="s">
        <v>151</v>
      </c>
      <c r="AE4934" t="s">
        <v>4520</v>
      </c>
      <c r="AG4934" t="str">
        <f>_xlfn.XLOOKUP(_aliassen[[#This Row],[standaard functie]],_stdfunctietabel[Standaardfunctie],_stdfunctietabel[standaardafdeling],,0)</f>
        <v>24 werkvoorbereiding</v>
      </c>
    </row>
    <row r="4935" spans="30:33">
      <c r="AD4935" t="s">
        <v>151</v>
      </c>
      <c r="AE4935" t="s">
        <v>4521</v>
      </c>
      <c r="AG4935" t="str">
        <f>_xlfn.XLOOKUP(_aliassen[[#This Row],[standaard functie]],_stdfunctietabel[Standaardfunctie],_stdfunctietabel[standaardafdeling],,0)</f>
        <v>24 werkvoorbereiding</v>
      </c>
    </row>
    <row r="4936" spans="30:33">
      <c r="AD4936" t="s">
        <v>151</v>
      </c>
      <c r="AE4936" t="s">
        <v>4522</v>
      </c>
      <c r="AG4936" t="str">
        <f>_xlfn.XLOOKUP(_aliassen[[#This Row],[standaard functie]],_stdfunctietabel[Standaardfunctie],_stdfunctietabel[standaardafdeling],,0)</f>
        <v>24 werkvoorbereiding</v>
      </c>
    </row>
    <row r="4937" spans="30:33">
      <c r="AD4937" t="s">
        <v>151</v>
      </c>
      <c r="AE4937" t="s">
        <v>4523</v>
      </c>
      <c r="AG4937" t="str">
        <f>_xlfn.XLOOKUP(_aliassen[[#This Row],[standaard functie]],_stdfunctietabel[Standaardfunctie],_stdfunctietabel[standaardafdeling],,0)</f>
        <v>24 werkvoorbereiding</v>
      </c>
    </row>
    <row r="4938" spans="30:33">
      <c r="AD4938" t="s">
        <v>151</v>
      </c>
      <c r="AE4938" t="s">
        <v>4524</v>
      </c>
      <c r="AG4938" t="str">
        <f>_xlfn.XLOOKUP(_aliassen[[#This Row],[standaard functie]],_stdfunctietabel[Standaardfunctie],_stdfunctietabel[standaardafdeling],,0)</f>
        <v>24 werkvoorbereiding</v>
      </c>
    </row>
    <row r="4939" spans="30:33">
      <c r="AD4939" t="s">
        <v>151</v>
      </c>
      <c r="AE4939" t="s">
        <v>4525</v>
      </c>
      <c r="AG4939" t="str">
        <f>_xlfn.XLOOKUP(_aliassen[[#This Row],[standaard functie]],_stdfunctietabel[Standaardfunctie],_stdfunctietabel[standaardafdeling],,0)</f>
        <v>24 werkvoorbereiding</v>
      </c>
    </row>
    <row r="4940" spans="30:33">
      <c r="AD4940" t="s">
        <v>151</v>
      </c>
      <c r="AE4940" t="s">
        <v>4526</v>
      </c>
      <c r="AG4940" t="str">
        <f>_xlfn.XLOOKUP(_aliassen[[#This Row],[standaard functie]],_stdfunctietabel[Standaardfunctie],_stdfunctietabel[standaardafdeling],,0)</f>
        <v>24 werkvoorbereiding</v>
      </c>
    </row>
    <row r="4941" spans="30:33">
      <c r="AD4941" t="s">
        <v>151</v>
      </c>
      <c r="AE4941" t="s">
        <v>4527</v>
      </c>
      <c r="AG4941" t="str">
        <f>_xlfn.XLOOKUP(_aliassen[[#This Row],[standaard functie]],_stdfunctietabel[Standaardfunctie],_stdfunctietabel[standaardafdeling],,0)</f>
        <v>24 werkvoorbereiding</v>
      </c>
    </row>
    <row r="4942" spans="30:33">
      <c r="AD4942" t="s">
        <v>151</v>
      </c>
      <c r="AE4942" t="s">
        <v>4528</v>
      </c>
      <c r="AG4942" t="str">
        <f>_xlfn.XLOOKUP(_aliassen[[#This Row],[standaard functie]],_stdfunctietabel[Standaardfunctie],_stdfunctietabel[standaardafdeling],,0)</f>
        <v>24 werkvoorbereiding</v>
      </c>
    </row>
    <row r="4943" spans="30:33">
      <c r="AD4943" t="s">
        <v>151</v>
      </c>
      <c r="AE4943" t="s">
        <v>4529</v>
      </c>
      <c r="AG4943" t="str">
        <f>_xlfn.XLOOKUP(_aliassen[[#This Row],[standaard functie]],_stdfunctietabel[Standaardfunctie],_stdfunctietabel[standaardafdeling],,0)</f>
        <v>24 werkvoorbereiding</v>
      </c>
    </row>
    <row r="4944" spans="30:33">
      <c r="AD4944" t="s">
        <v>156</v>
      </c>
      <c r="AE4944" t="s">
        <v>4530</v>
      </c>
      <c r="AG4944" t="str">
        <f>_xlfn.XLOOKUP(_aliassen[[#This Row],[standaard functie]],_stdfunctietabel[Standaardfunctie],_stdfunctietabel[standaardafdeling],,0)</f>
        <v>24 werkvoorbereiding</v>
      </c>
    </row>
    <row r="4945" spans="30:33">
      <c r="AD4945" t="s">
        <v>151</v>
      </c>
      <c r="AE4945" t="s">
        <v>4530</v>
      </c>
      <c r="AG4945" t="str">
        <f>_xlfn.XLOOKUP(_aliassen[[#This Row],[standaard functie]],_stdfunctietabel[Standaardfunctie],_stdfunctietabel[standaardafdeling],,0)</f>
        <v>24 werkvoorbereiding</v>
      </c>
    </row>
    <row r="4946" spans="30:33">
      <c r="AD4946" t="s">
        <v>156</v>
      </c>
      <c r="AE4946" t="s">
        <v>4531</v>
      </c>
      <c r="AG4946" t="str">
        <f>_xlfn.XLOOKUP(_aliassen[[#This Row],[standaard functie]],_stdfunctietabel[Standaardfunctie],_stdfunctietabel[standaardafdeling],,0)</f>
        <v>24 werkvoorbereiding</v>
      </c>
    </row>
    <row r="4947" spans="30:33">
      <c r="AD4947" t="s">
        <v>151</v>
      </c>
      <c r="AE4947" t="s">
        <v>4531</v>
      </c>
      <c r="AG4947" t="str">
        <f>_xlfn.XLOOKUP(_aliassen[[#This Row],[standaard functie]],_stdfunctietabel[Standaardfunctie],_stdfunctietabel[standaardafdeling],,0)</f>
        <v>24 werkvoorbereiding</v>
      </c>
    </row>
    <row r="4948" spans="30:33">
      <c r="AD4948" t="s">
        <v>151</v>
      </c>
      <c r="AE4948" t="s">
        <v>4532</v>
      </c>
      <c r="AG4948" t="str">
        <f>_xlfn.XLOOKUP(_aliassen[[#This Row],[standaard functie]],_stdfunctietabel[Standaardfunctie],_stdfunctietabel[standaardafdeling],,0)</f>
        <v>24 werkvoorbereiding</v>
      </c>
    </row>
    <row r="4949" spans="30:33">
      <c r="AD4949" t="s">
        <v>151</v>
      </c>
      <c r="AE4949" t="s">
        <v>4533</v>
      </c>
      <c r="AG4949" t="str">
        <f>_xlfn.XLOOKUP(_aliassen[[#This Row],[standaard functie]],_stdfunctietabel[Standaardfunctie],_stdfunctietabel[standaardafdeling],,0)</f>
        <v>24 werkvoorbereiding</v>
      </c>
    </row>
    <row r="4950" spans="30:33">
      <c r="AD4950" t="s">
        <v>151</v>
      </c>
      <c r="AE4950" t="s">
        <v>4534</v>
      </c>
      <c r="AG4950" t="str">
        <f>_xlfn.XLOOKUP(_aliassen[[#This Row],[standaard functie]],_stdfunctietabel[Standaardfunctie],_stdfunctietabel[standaardafdeling],,0)</f>
        <v>24 werkvoorbereiding</v>
      </c>
    </row>
    <row r="4951" spans="30:33">
      <c r="AD4951" t="s">
        <v>151</v>
      </c>
      <c r="AE4951" t="s">
        <v>4535</v>
      </c>
      <c r="AG4951" t="str">
        <f>_xlfn.XLOOKUP(_aliassen[[#This Row],[standaard functie]],_stdfunctietabel[Standaardfunctie],_stdfunctietabel[standaardafdeling],,0)</f>
        <v>24 werkvoorbereiding</v>
      </c>
    </row>
    <row r="4952" spans="30:33">
      <c r="AD4952" t="s">
        <v>151</v>
      </c>
      <c r="AE4952" t="s">
        <v>4536</v>
      </c>
      <c r="AG4952" t="str">
        <f>_xlfn.XLOOKUP(_aliassen[[#This Row],[standaard functie]],_stdfunctietabel[Standaardfunctie],_stdfunctietabel[standaardafdeling],,0)</f>
        <v>24 werkvoorbereiding</v>
      </c>
    </row>
    <row r="4953" spans="30:33">
      <c r="AD4953" t="s">
        <v>151</v>
      </c>
      <c r="AE4953" t="s">
        <v>4537</v>
      </c>
      <c r="AG4953" t="str">
        <f>_xlfn.XLOOKUP(_aliassen[[#This Row],[standaard functie]],_stdfunctietabel[Standaardfunctie],_stdfunctietabel[standaardafdeling],,0)</f>
        <v>24 werkvoorbereiding</v>
      </c>
    </row>
    <row r="4954" spans="30:33">
      <c r="AD4954" t="s">
        <v>151</v>
      </c>
      <c r="AE4954" t="s">
        <v>4538</v>
      </c>
      <c r="AG4954" t="str">
        <f>_xlfn.XLOOKUP(_aliassen[[#This Row],[standaard functie]],_stdfunctietabel[Standaardfunctie],_stdfunctietabel[standaardafdeling],,0)</f>
        <v>24 werkvoorbereiding</v>
      </c>
    </row>
    <row r="4955" spans="30:33">
      <c r="AD4955" t="s">
        <v>151</v>
      </c>
      <c r="AE4955" t="s">
        <v>4539</v>
      </c>
      <c r="AG4955" t="str">
        <f>_xlfn.XLOOKUP(_aliassen[[#This Row],[standaard functie]],_stdfunctietabel[Standaardfunctie],_stdfunctietabel[standaardafdeling],,0)</f>
        <v>24 werkvoorbereiding</v>
      </c>
    </row>
    <row r="4956" spans="30:33">
      <c r="AD4956" t="s">
        <v>151</v>
      </c>
      <c r="AE4956" t="s">
        <v>4540</v>
      </c>
      <c r="AG4956" t="str">
        <f>_xlfn.XLOOKUP(_aliassen[[#This Row],[standaard functie]],_stdfunctietabel[Standaardfunctie],_stdfunctietabel[standaardafdeling],,0)</f>
        <v>24 werkvoorbereiding</v>
      </c>
    </row>
    <row r="4957" spans="30:33">
      <c r="AD4957" t="s">
        <v>151</v>
      </c>
      <c r="AE4957" t="s">
        <v>4541</v>
      </c>
      <c r="AG4957" t="str">
        <f>_xlfn.XLOOKUP(_aliassen[[#This Row],[standaard functie]],_stdfunctietabel[Standaardfunctie],_stdfunctietabel[standaardafdeling],,0)</f>
        <v>24 werkvoorbereiding</v>
      </c>
    </row>
    <row r="4958" spans="30:33">
      <c r="AD4958" t="s">
        <v>151</v>
      </c>
      <c r="AE4958" t="s">
        <v>4542</v>
      </c>
      <c r="AG4958" t="str">
        <f>_xlfn.XLOOKUP(_aliassen[[#This Row],[standaard functie]],_stdfunctietabel[Standaardfunctie],_stdfunctietabel[standaardafdeling],,0)</f>
        <v>24 werkvoorbereiding</v>
      </c>
    </row>
    <row r="4959" spans="30:33">
      <c r="AD4959" t="s">
        <v>151</v>
      </c>
      <c r="AE4959" t="s">
        <v>4543</v>
      </c>
      <c r="AG4959" t="str">
        <f>_xlfn.XLOOKUP(_aliassen[[#This Row],[standaard functie]],_stdfunctietabel[Standaardfunctie],_stdfunctietabel[standaardafdeling],,0)</f>
        <v>24 werkvoorbereiding</v>
      </c>
    </row>
    <row r="4960" spans="30:33">
      <c r="AD4960" t="s">
        <v>151</v>
      </c>
      <c r="AE4960" t="s">
        <v>4544</v>
      </c>
      <c r="AG4960" t="str">
        <f>_xlfn.XLOOKUP(_aliassen[[#This Row],[standaard functie]],_stdfunctietabel[Standaardfunctie],_stdfunctietabel[standaardafdeling],,0)</f>
        <v>24 werkvoorbereiding</v>
      </c>
    </row>
    <row r="4961" spans="30:33">
      <c r="AD4961" t="s">
        <v>151</v>
      </c>
      <c r="AE4961" t="s">
        <v>4545</v>
      </c>
      <c r="AG4961" t="str">
        <f>_xlfn.XLOOKUP(_aliassen[[#This Row],[standaard functie]],_stdfunctietabel[Standaardfunctie],_stdfunctietabel[standaardafdeling],,0)</f>
        <v>24 werkvoorbereiding</v>
      </c>
    </row>
    <row r="4962" spans="30:33">
      <c r="AD4962" t="s">
        <v>151</v>
      </c>
      <c r="AE4962" t="s">
        <v>4546</v>
      </c>
      <c r="AG4962" t="str">
        <f>_xlfn.XLOOKUP(_aliassen[[#This Row],[standaard functie]],_stdfunctietabel[Standaardfunctie],_stdfunctietabel[standaardafdeling],,0)</f>
        <v>24 werkvoorbereiding</v>
      </c>
    </row>
    <row r="4963" spans="30:33">
      <c r="AD4963" t="s">
        <v>151</v>
      </c>
      <c r="AE4963" t="s">
        <v>4547</v>
      </c>
      <c r="AG4963" t="str">
        <f>_xlfn.XLOOKUP(_aliassen[[#This Row],[standaard functie]],_stdfunctietabel[Standaardfunctie],_stdfunctietabel[standaardafdeling],,0)</f>
        <v>24 werkvoorbereiding</v>
      </c>
    </row>
    <row r="4964" spans="30:33">
      <c r="AD4964" t="s">
        <v>151</v>
      </c>
      <c r="AE4964" t="s">
        <v>4548</v>
      </c>
      <c r="AG4964" t="str">
        <f>_xlfn.XLOOKUP(_aliassen[[#This Row],[standaard functie]],_stdfunctietabel[Standaardfunctie],_stdfunctietabel[standaardafdeling],,0)</f>
        <v>24 werkvoorbereiding</v>
      </c>
    </row>
    <row r="4965" spans="30:33">
      <c r="AD4965" t="s">
        <v>151</v>
      </c>
      <c r="AE4965" t="s">
        <v>4549</v>
      </c>
      <c r="AG4965" t="str">
        <f>_xlfn.XLOOKUP(_aliassen[[#This Row],[standaard functie]],_stdfunctietabel[Standaardfunctie],_stdfunctietabel[standaardafdeling],,0)</f>
        <v>24 werkvoorbereiding</v>
      </c>
    </row>
    <row r="4966" spans="30:33">
      <c r="AD4966" t="s">
        <v>151</v>
      </c>
      <c r="AE4966" t="s">
        <v>4550</v>
      </c>
      <c r="AG4966" t="str">
        <f>_xlfn.XLOOKUP(_aliassen[[#This Row],[standaard functie]],_stdfunctietabel[Standaardfunctie],_stdfunctietabel[standaardafdeling],,0)</f>
        <v>24 werkvoorbereiding</v>
      </c>
    </row>
    <row r="4967" spans="30:33">
      <c r="AD4967" t="s">
        <v>151</v>
      </c>
      <c r="AE4967" t="s">
        <v>4551</v>
      </c>
      <c r="AG4967" t="str">
        <f>_xlfn.XLOOKUP(_aliassen[[#This Row],[standaard functie]],_stdfunctietabel[Standaardfunctie],_stdfunctietabel[standaardafdeling],,0)</f>
        <v>24 werkvoorbereiding</v>
      </c>
    </row>
    <row r="4968" spans="30:33">
      <c r="AD4968" t="s">
        <v>151</v>
      </c>
      <c r="AE4968" t="s">
        <v>4552</v>
      </c>
      <c r="AG4968" t="str">
        <f>_xlfn.XLOOKUP(_aliassen[[#This Row],[standaard functie]],_stdfunctietabel[Standaardfunctie],_stdfunctietabel[standaardafdeling],,0)</f>
        <v>24 werkvoorbereiding</v>
      </c>
    </row>
    <row r="4969" spans="30:33">
      <c r="AD4969" t="s">
        <v>156</v>
      </c>
      <c r="AE4969" t="s">
        <v>4553</v>
      </c>
      <c r="AG4969" t="str">
        <f>_xlfn.XLOOKUP(_aliassen[[#This Row],[standaard functie]],_stdfunctietabel[Standaardfunctie],_stdfunctietabel[standaardafdeling],,0)</f>
        <v>24 werkvoorbereiding</v>
      </c>
    </row>
    <row r="4970" spans="30:33">
      <c r="AD4970" t="s">
        <v>151</v>
      </c>
      <c r="AE4970" t="s">
        <v>4554</v>
      </c>
      <c r="AG4970" t="str">
        <f>_xlfn.XLOOKUP(_aliassen[[#This Row],[standaard functie]],_stdfunctietabel[Standaardfunctie],_stdfunctietabel[standaardafdeling],,0)</f>
        <v>24 werkvoorbereiding</v>
      </c>
    </row>
    <row r="4971" spans="30:33">
      <c r="AD4971" t="s">
        <v>151</v>
      </c>
      <c r="AE4971" t="s">
        <v>4555</v>
      </c>
      <c r="AG4971" t="str">
        <f>_xlfn.XLOOKUP(_aliassen[[#This Row],[standaard functie]],_stdfunctietabel[Standaardfunctie],_stdfunctietabel[standaardafdeling],,0)</f>
        <v>24 werkvoorbereiding</v>
      </c>
    </row>
    <row r="4972" spans="30:33">
      <c r="AD4972" t="s">
        <v>151</v>
      </c>
      <c r="AE4972" t="s">
        <v>4556</v>
      </c>
      <c r="AG4972" t="str">
        <f>_xlfn.XLOOKUP(_aliassen[[#This Row],[standaard functie]],_stdfunctietabel[Standaardfunctie],_stdfunctietabel[standaardafdeling],,0)</f>
        <v>24 werkvoorbereiding</v>
      </c>
    </row>
    <row r="4973" spans="30:33">
      <c r="AD4973" t="s">
        <v>151</v>
      </c>
      <c r="AE4973" t="s">
        <v>4557</v>
      </c>
      <c r="AG4973" t="str">
        <f>_xlfn.XLOOKUP(_aliassen[[#This Row],[standaard functie]],_stdfunctietabel[Standaardfunctie],_stdfunctietabel[standaardafdeling],,0)</f>
        <v>24 werkvoorbereiding</v>
      </c>
    </row>
    <row r="4974" spans="30:33">
      <c r="AD4974" t="s">
        <v>151</v>
      </c>
      <c r="AE4974" t="s">
        <v>4558</v>
      </c>
      <c r="AG4974" t="str">
        <f>_xlfn.XLOOKUP(_aliassen[[#This Row],[standaard functie]],_stdfunctietabel[Standaardfunctie],_stdfunctietabel[standaardafdeling],,0)</f>
        <v>24 werkvoorbereiding</v>
      </c>
    </row>
    <row r="4975" spans="30:33">
      <c r="AD4975" t="s">
        <v>151</v>
      </c>
      <c r="AE4975" t="s">
        <v>4559</v>
      </c>
      <c r="AG4975" t="str">
        <f>_xlfn.XLOOKUP(_aliassen[[#This Row],[standaard functie]],_stdfunctietabel[Standaardfunctie],_stdfunctietabel[standaardafdeling],,0)</f>
        <v>24 werkvoorbereiding</v>
      </c>
    </row>
    <row r="4976" spans="30:33">
      <c r="AD4976" t="s">
        <v>151</v>
      </c>
      <c r="AE4976" t="s">
        <v>4560</v>
      </c>
      <c r="AG4976" t="str">
        <f>_xlfn.XLOOKUP(_aliassen[[#This Row],[standaard functie]],_stdfunctietabel[Standaardfunctie],_stdfunctietabel[standaardafdeling],,0)</f>
        <v>24 werkvoorbereiding</v>
      </c>
    </row>
    <row r="4977" spans="30:33">
      <c r="AD4977" t="s">
        <v>151</v>
      </c>
      <c r="AE4977" t="s">
        <v>4561</v>
      </c>
      <c r="AG4977" t="str">
        <f>_xlfn.XLOOKUP(_aliassen[[#This Row],[standaard functie]],_stdfunctietabel[Standaardfunctie],_stdfunctietabel[standaardafdeling],,0)</f>
        <v>24 werkvoorbereiding</v>
      </c>
    </row>
    <row r="4978" spans="30:33">
      <c r="AD4978" t="s">
        <v>151</v>
      </c>
      <c r="AE4978" t="s">
        <v>4562</v>
      </c>
      <c r="AG4978" t="str">
        <f>_xlfn.XLOOKUP(_aliassen[[#This Row],[standaard functie]],_stdfunctietabel[Standaardfunctie],_stdfunctietabel[standaardafdeling],,0)</f>
        <v>24 werkvoorbereiding</v>
      </c>
    </row>
    <row r="4979" spans="30:33">
      <c r="AD4979" t="s">
        <v>151</v>
      </c>
      <c r="AE4979" t="s">
        <v>4563</v>
      </c>
      <c r="AG4979" t="str">
        <f>_xlfn.XLOOKUP(_aliassen[[#This Row],[standaard functie]],_stdfunctietabel[Standaardfunctie],_stdfunctietabel[standaardafdeling],,0)</f>
        <v>24 werkvoorbereiding</v>
      </c>
    </row>
    <row r="4980" spans="30:33">
      <c r="AD4980" t="s">
        <v>151</v>
      </c>
      <c r="AE4980" t="s">
        <v>4564</v>
      </c>
      <c r="AG4980" t="str">
        <f>_xlfn.XLOOKUP(_aliassen[[#This Row],[standaard functie]],_stdfunctietabel[Standaardfunctie],_stdfunctietabel[standaardafdeling],,0)</f>
        <v>24 werkvoorbereiding</v>
      </c>
    </row>
    <row r="4981" spans="30:33">
      <c r="AD4981" t="s">
        <v>151</v>
      </c>
      <c r="AE4981" t="s">
        <v>4565</v>
      </c>
      <c r="AG4981" t="str">
        <f>_xlfn.XLOOKUP(_aliassen[[#This Row],[standaard functie]],_stdfunctietabel[Standaardfunctie],_stdfunctietabel[standaardafdeling],,0)</f>
        <v>24 werkvoorbereiding</v>
      </c>
    </row>
    <row r="4982" spans="30:33">
      <c r="AD4982" t="s">
        <v>151</v>
      </c>
      <c r="AE4982" t="s">
        <v>4566</v>
      </c>
      <c r="AG4982" t="str">
        <f>_xlfn.XLOOKUP(_aliassen[[#This Row],[standaard functie]],_stdfunctietabel[Standaardfunctie],_stdfunctietabel[standaardafdeling],,0)</f>
        <v>24 werkvoorbereiding</v>
      </c>
    </row>
    <row r="4983" spans="30:33">
      <c r="AD4983" t="s">
        <v>151</v>
      </c>
      <c r="AE4983" t="s">
        <v>4567</v>
      </c>
      <c r="AG4983" t="str">
        <f>_xlfn.XLOOKUP(_aliassen[[#This Row],[standaard functie]],_stdfunctietabel[Standaardfunctie],_stdfunctietabel[standaardafdeling],,0)</f>
        <v>24 werkvoorbereiding</v>
      </c>
    </row>
    <row r="4984" spans="30:33">
      <c r="AD4984" t="s">
        <v>151</v>
      </c>
      <c r="AE4984" t="s">
        <v>4568</v>
      </c>
      <c r="AG4984" t="str">
        <f>_xlfn.XLOOKUP(_aliassen[[#This Row],[standaard functie]],_stdfunctietabel[Standaardfunctie],_stdfunctietabel[standaardafdeling],,0)</f>
        <v>24 werkvoorbereiding</v>
      </c>
    </row>
    <row r="4985" spans="30:33">
      <c r="AD4985" t="s">
        <v>151</v>
      </c>
      <c r="AE4985" t="s">
        <v>4569</v>
      </c>
      <c r="AG4985" t="str">
        <f>_xlfn.XLOOKUP(_aliassen[[#This Row],[standaard functie]],_stdfunctietabel[Standaardfunctie],_stdfunctietabel[standaardafdeling],,0)</f>
        <v>24 werkvoorbereiding</v>
      </c>
    </row>
    <row r="4986" spans="30:33">
      <c r="AD4986" t="s">
        <v>151</v>
      </c>
      <c r="AE4986" t="s">
        <v>4570</v>
      </c>
      <c r="AG4986" t="str">
        <f>_xlfn.XLOOKUP(_aliassen[[#This Row],[standaard functie]],_stdfunctietabel[Standaardfunctie],_stdfunctietabel[standaardafdeling],,0)</f>
        <v>24 werkvoorbereiding</v>
      </c>
    </row>
    <row r="4987" spans="30:33">
      <c r="AD4987" t="s">
        <v>151</v>
      </c>
      <c r="AE4987" t="s">
        <v>4571</v>
      </c>
      <c r="AG4987" t="str">
        <f>_xlfn.XLOOKUP(_aliassen[[#This Row],[standaard functie]],_stdfunctietabel[Standaardfunctie],_stdfunctietabel[standaardafdeling],,0)</f>
        <v>24 werkvoorbereiding</v>
      </c>
    </row>
    <row r="4988" spans="30:33">
      <c r="AD4988" t="s">
        <v>151</v>
      </c>
      <c r="AE4988" t="s">
        <v>4572</v>
      </c>
      <c r="AG4988" t="str">
        <f>_xlfn.XLOOKUP(_aliassen[[#This Row],[standaard functie]],_stdfunctietabel[Standaardfunctie],_stdfunctietabel[standaardafdeling],,0)</f>
        <v>24 werkvoorbereiding</v>
      </c>
    </row>
    <row r="4989" spans="30:33">
      <c r="AD4989" t="s">
        <v>126</v>
      </c>
      <c r="AE4989" t="s">
        <v>4573</v>
      </c>
      <c r="AG4989" t="str">
        <f>_xlfn.XLOOKUP(_aliassen[[#This Row],[standaard functie]],_stdfunctietabel[Standaardfunctie],_stdfunctietabel[standaardafdeling],,0)</f>
        <v>23 engineering</v>
      </c>
    </row>
    <row r="4990" spans="30:33">
      <c r="AD4990" t="s">
        <v>156</v>
      </c>
      <c r="AE4990" t="s">
        <v>4573</v>
      </c>
      <c r="AG4990" t="str">
        <f>_xlfn.XLOOKUP(_aliassen[[#This Row],[standaard functie]],_stdfunctietabel[Standaardfunctie],_stdfunctietabel[standaardafdeling],,0)</f>
        <v>24 werkvoorbereiding</v>
      </c>
    </row>
    <row r="4991" spans="30:33">
      <c r="AD4991" t="s">
        <v>151</v>
      </c>
      <c r="AE4991" t="s">
        <v>4573</v>
      </c>
      <c r="AG4991" t="str">
        <f>_xlfn.XLOOKUP(_aliassen[[#This Row],[standaard functie]],_stdfunctietabel[Standaardfunctie],_stdfunctietabel[standaardafdeling],,0)</f>
        <v>24 werkvoorbereiding</v>
      </c>
    </row>
    <row r="4992" spans="30:33">
      <c r="AD4992" t="s">
        <v>151</v>
      </c>
      <c r="AE4992" t="s">
        <v>4574</v>
      </c>
      <c r="AG4992" t="str">
        <f>_xlfn.XLOOKUP(_aliassen[[#This Row],[standaard functie]],_stdfunctietabel[Standaardfunctie],_stdfunctietabel[standaardafdeling],,0)</f>
        <v>24 werkvoorbereiding</v>
      </c>
    </row>
    <row r="4993" spans="30:33">
      <c r="AD4993" t="s">
        <v>151</v>
      </c>
      <c r="AE4993" t="s">
        <v>4575</v>
      </c>
      <c r="AG4993" t="str">
        <f>_xlfn.XLOOKUP(_aliassen[[#This Row],[standaard functie]],_stdfunctietabel[Standaardfunctie],_stdfunctietabel[standaardafdeling],,0)</f>
        <v>24 werkvoorbereiding</v>
      </c>
    </row>
    <row r="4994" spans="30:33">
      <c r="AD4994" t="s">
        <v>151</v>
      </c>
      <c r="AE4994" t="s">
        <v>4576</v>
      </c>
      <c r="AG4994" t="str">
        <f>_xlfn.XLOOKUP(_aliassen[[#This Row],[standaard functie]],_stdfunctietabel[Standaardfunctie],_stdfunctietabel[standaardafdeling],,0)</f>
        <v>24 werkvoorbereiding</v>
      </c>
    </row>
    <row r="4995" spans="30:33">
      <c r="AD4995" t="s">
        <v>151</v>
      </c>
      <c r="AE4995" t="s">
        <v>4577</v>
      </c>
      <c r="AG4995" t="str">
        <f>_xlfn.XLOOKUP(_aliassen[[#This Row],[standaard functie]],_stdfunctietabel[Standaardfunctie],_stdfunctietabel[standaardafdeling],,0)</f>
        <v>24 werkvoorbereiding</v>
      </c>
    </row>
    <row r="4996" spans="30:33">
      <c r="AD4996" t="s">
        <v>195</v>
      </c>
      <c r="AE4996" t="s">
        <v>4578</v>
      </c>
      <c r="AG4996" t="str">
        <f>_xlfn.XLOOKUP(_aliassen[[#This Row],[standaard functie]],_stdfunctietabel[Standaardfunctie],_stdfunctietabel[standaardafdeling],,0)</f>
        <v>27 projectleiding</v>
      </c>
    </row>
    <row r="4997" spans="30:33">
      <c r="AD4997" t="s">
        <v>151</v>
      </c>
      <c r="AE4997" t="s">
        <v>4579</v>
      </c>
      <c r="AG4997" t="str">
        <f>_xlfn.XLOOKUP(_aliassen[[#This Row],[standaard functie]],_stdfunctietabel[Standaardfunctie],_stdfunctietabel[standaardafdeling],,0)</f>
        <v>24 werkvoorbereiding</v>
      </c>
    </row>
    <row r="4998" spans="30:33">
      <c r="AD4998" t="s">
        <v>151</v>
      </c>
      <c r="AE4998" t="s">
        <v>4580</v>
      </c>
      <c r="AG4998" t="str">
        <f>_xlfn.XLOOKUP(_aliassen[[#This Row],[standaard functie]],_stdfunctietabel[Standaardfunctie],_stdfunctietabel[standaardafdeling],,0)</f>
        <v>24 werkvoorbereiding</v>
      </c>
    </row>
    <row r="4999" spans="30:33">
      <c r="AD4999" t="s">
        <v>151</v>
      </c>
      <c r="AE4999" t="s">
        <v>4581</v>
      </c>
      <c r="AG4999" t="str">
        <f>_xlfn.XLOOKUP(_aliassen[[#This Row],[standaard functie]],_stdfunctietabel[Standaardfunctie],_stdfunctietabel[standaardafdeling],,0)</f>
        <v>24 werkvoorbereiding</v>
      </c>
    </row>
    <row r="5000" spans="30:33">
      <c r="AD5000" t="s">
        <v>151</v>
      </c>
      <c r="AE5000" t="s">
        <v>4582</v>
      </c>
      <c r="AG5000" t="str">
        <f>_xlfn.XLOOKUP(_aliassen[[#This Row],[standaard functie]],_stdfunctietabel[Standaardfunctie],_stdfunctietabel[standaardafdeling],,0)</f>
        <v>24 werkvoorbereiding</v>
      </c>
    </row>
    <row r="5001" spans="30:33">
      <c r="AD5001" t="s">
        <v>151</v>
      </c>
      <c r="AE5001" t="s">
        <v>4583</v>
      </c>
      <c r="AG5001" t="str">
        <f>_xlfn.XLOOKUP(_aliassen[[#This Row],[standaard functie]],_stdfunctietabel[Standaardfunctie],_stdfunctietabel[standaardafdeling],,0)</f>
        <v>24 werkvoorbereiding</v>
      </c>
    </row>
    <row r="5002" spans="30:33">
      <c r="AD5002" t="s">
        <v>151</v>
      </c>
      <c r="AE5002" t="s">
        <v>4584</v>
      </c>
      <c r="AG5002" t="str">
        <f>_xlfn.XLOOKUP(_aliassen[[#This Row],[standaard functie]],_stdfunctietabel[Standaardfunctie],_stdfunctietabel[standaardafdeling],,0)</f>
        <v>24 werkvoorbereiding</v>
      </c>
    </row>
    <row r="5003" spans="30:33">
      <c r="AD5003" t="s">
        <v>151</v>
      </c>
      <c r="AE5003" t="s">
        <v>4585</v>
      </c>
      <c r="AG5003" t="str">
        <f>_xlfn.XLOOKUP(_aliassen[[#This Row],[standaard functie]],_stdfunctietabel[Standaardfunctie],_stdfunctietabel[standaardafdeling],,0)</f>
        <v>24 werkvoorbereiding</v>
      </c>
    </row>
    <row r="5004" spans="30:33">
      <c r="AD5004" t="s">
        <v>151</v>
      </c>
      <c r="AE5004" t="s">
        <v>4586</v>
      </c>
      <c r="AG5004" t="str">
        <f>_xlfn.XLOOKUP(_aliassen[[#This Row],[standaard functie]],_stdfunctietabel[Standaardfunctie],_stdfunctietabel[standaardafdeling],,0)</f>
        <v>24 werkvoorbereiding</v>
      </c>
    </row>
    <row r="5005" spans="30:33">
      <c r="AD5005" t="s">
        <v>151</v>
      </c>
      <c r="AE5005" t="s">
        <v>4587</v>
      </c>
      <c r="AG5005" t="str">
        <f>_xlfn.XLOOKUP(_aliassen[[#This Row],[standaard functie]],_stdfunctietabel[Standaardfunctie],_stdfunctietabel[standaardafdeling],,0)</f>
        <v>24 werkvoorbereiding</v>
      </c>
    </row>
    <row r="5006" spans="30:33">
      <c r="AD5006" t="s">
        <v>151</v>
      </c>
      <c r="AE5006" t="s">
        <v>4588</v>
      </c>
      <c r="AG5006" t="str">
        <f>_xlfn.XLOOKUP(_aliassen[[#This Row],[standaard functie]],_stdfunctietabel[Standaardfunctie],_stdfunctietabel[standaardafdeling],,0)</f>
        <v>24 werkvoorbereiding</v>
      </c>
    </row>
    <row r="5007" spans="30:33">
      <c r="AD5007" t="s">
        <v>151</v>
      </c>
      <c r="AE5007" t="s">
        <v>4589</v>
      </c>
      <c r="AG5007" t="str">
        <f>_xlfn.XLOOKUP(_aliassen[[#This Row],[standaard functie]],_stdfunctietabel[Standaardfunctie],_stdfunctietabel[standaardafdeling],,0)</f>
        <v>24 werkvoorbereiding</v>
      </c>
    </row>
    <row r="5008" spans="30:33">
      <c r="AD5008" t="s">
        <v>59</v>
      </c>
      <c r="AE5008" t="s">
        <v>4590</v>
      </c>
      <c r="AG5008" t="str">
        <f>_xlfn.XLOOKUP(_aliassen[[#This Row],[standaard functie]],_stdfunctietabel[Standaardfunctie],_stdfunctietabel[standaardafdeling],,0)</f>
        <v>10 montage</v>
      </c>
    </row>
    <row r="5009" spans="30:33">
      <c r="AD5009" t="s">
        <v>57</v>
      </c>
      <c r="AE5009" t="s">
        <v>4590</v>
      </c>
      <c r="AG5009" t="str">
        <f>_xlfn.XLOOKUP(_aliassen[[#This Row],[standaard functie]],_stdfunctietabel[Standaardfunctie],_stdfunctietabel[standaardafdeling],,0)</f>
        <v>10 montage</v>
      </c>
    </row>
    <row r="5010" spans="30:33">
      <c r="AD5010" t="s">
        <v>57</v>
      </c>
      <c r="AE5010" t="s">
        <v>4591</v>
      </c>
      <c r="AG5010" t="str">
        <f>_xlfn.XLOOKUP(_aliassen[[#This Row],[standaard functie]],_stdfunctietabel[Standaardfunctie],_stdfunctietabel[standaardafdeling],,0)</f>
        <v>10 montage</v>
      </c>
    </row>
    <row r="5011" spans="30:33">
      <c r="AD5011" t="s">
        <v>95</v>
      </c>
      <c r="AE5011" t="s">
        <v>4592</v>
      </c>
      <c r="AG5011" t="str">
        <f>_xlfn.XLOOKUP(_aliassen[[#This Row],[standaard functie]],_stdfunctietabel[Standaardfunctie],_stdfunctietabel[standaardafdeling],,0)</f>
        <v xml:space="preserve">21 verkoop </v>
      </c>
    </row>
    <row r="5012" spans="30:33">
      <c r="AD5012" t="s">
        <v>95</v>
      </c>
      <c r="AE5012" t="s">
        <v>4593</v>
      </c>
      <c r="AG5012" t="str">
        <f>_xlfn.XLOOKUP(_aliassen[[#This Row],[standaard functie]],_stdfunctietabel[Standaardfunctie],_stdfunctietabel[standaardafdeling],,0)</f>
        <v xml:space="preserve">21 verkoop </v>
      </c>
    </row>
    <row r="5013" spans="30:33">
      <c r="AD5013" t="s">
        <v>57</v>
      </c>
      <c r="AE5013" t="s">
        <v>4594</v>
      </c>
      <c r="AG5013" t="str">
        <f>_xlfn.XLOOKUP(_aliassen[[#This Row],[standaard functie]],_stdfunctietabel[Standaardfunctie],_stdfunctietabel[standaardafdeling],,0)</f>
        <v>10 montage</v>
      </c>
    </row>
    <row r="5014" spans="30:33">
      <c r="AD5014" t="s">
        <v>57</v>
      </c>
      <c r="AE5014" t="s">
        <v>4595</v>
      </c>
      <c r="AG5014" t="str">
        <f>_xlfn.XLOOKUP(_aliassen[[#This Row],[standaard functie]],_stdfunctietabel[Standaardfunctie],_stdfunctietabel[standaardafdeling],,0)</f>
        <v>10 montage</v>
      </c>
    </row>
    <row r="5015" spans="30:33">
      <c r="AD5015" t="s">
        <v>151</v>
      </c>
      <c r="AE5015" t="s">
        <v>4596</v>
      </c>
      <c r="AG5015" t="str">
        <f>_xlfn.XLOOKUP(_aliassen[[#This Row],[standaard functie]],_stdfunctietabel[Standaardfunctie],_stdfunctietabel[standaardafdeling],,0)</f>
        <v>24 werkvoorbereiding</v>
      </c>
    </row>
    <row r="5016" spans="30:33">
      <c r="AD5016" t="s">
        <v>151</v>
      </c>
      <c r="AE5016" t="s">
        <v>4597</v>
      </c>
      <c r="AG5016" t="str">
        <f>_xlfn.XLOOKUP(_aliassen[[#This Row],[standaard functie]],_stdfunctietabel[Standaardfunctie],_stdfunctietabel[standaardafdeling],,0)</f>
        <v>24 werkvoorbereiding</v>
      </c>
    </row>
    <row r="5017" spans="30:33">
      <c r="AD5017" t="s">
        <v>151</v>
      </c>
      <c r="AE5017" t="s">
        <v>4598</v>
      </c>
      <c r="AG5017" t="str">
        <f>_xlfn.XLOOKUP(_aliassen[[#This Row],[standaard functie]],_stdfunctietabel[Standaardfunctie],_stdfunctietabel[standaardafdeling],,0)</f>
        <v>24 werkvoorbereiding</v>
      </c>
    </row>
    <row r="5018" spans="30:33">
      <c r="AD5018" t="s">
        <v>151</v>
      </c>
      <c r="AE5018" t="s">
        <v>4599</v>
      </c>
      <c r="AG5018" t="str">
        <f>_xlfn.XLOOKUP(_aliassen[[#This Row],[standaard functie]],_stdfunctietabel[Standaardfunctie],_stdfunctietabel[standaardafdeling],,0)</f>
        <v>24 werkvoorbereiding</v>
      </c>
    </row>
    <row r="5019" spans="30:33">
      <c r="AD5019" t="s">
        <v>156</v>
      </c>
      <c r="AE5019" t="s">
        <v>4600</v>
      </c>
      <c r="AG5019" t="str">
        <f>_xlfn.XLOOKUP(_aliassen[[#This Row],[standaard functie]],_stdfunctietabel[Standaardfunctie],_stdfunctietabel[standaardafdeling],,0)</f>
        <v>24 werkvoorbereiding</v>
      </c>
    </row>
    <row r="5020" spans="30:33">
      <c r="AD5020" t="s">
        <v>151</v>
      </c>
      <c r="AE5020" t="s">
        <v>4601</v>
      </c>
      <c r="AG5020" t="str">
        <f>_xlfn.XLOOKUP(_aliassen[[#This Row],[standaard functie]],_stdfunctietabel[Standaardfunctie],_stdfunctietabel[standaardafdeling],,0)</f>
        <v>24 werkvoorbereiding</v>
      </c>
    </row>
    <row r="5021" spans="30:33">
      <c r="AD5021" t="s">
        <v>151</v>
      </c>
      <c r="AE5021" t="s">
        <v>4602</v>
      </c>
      <c r="AG5021" t="str">
        <f>_xlfn.XLOOKUP(_aliassen[[#This Row],[standaard functie]],_stdfunctietabel[Standaardfunctie],_stdfunctietabel[standaardafdeling],,0)</f>
        <v>24 werkvoorbereiding</v>
      </c>
    </row>
    <row r="5022" spans="30:33">
      <c r="AD5022" t="s">
        <v>156</v>
      </c>
      <c r="AE5022" t="s">
        <v>4603</v>
      </c>
      <c r="AG5022" t="str">
        <f>_xlfn.XLOOKUP(_aliassen[[#This Row],[standaard functie]],_stdfunctietabel[Standaardfunctie],_stdfunctietabel[standaardafdeling],,0)</f>
        <v>24 werkvoorbereiding</v>
      </c>
    </row>
    <row r="5023" spans="30:33">
      <c r="AD5023" t="s">
        <v>151</v>
      </c>
      <c r="AE5023" t="s">
        <v>4604</v>
      </c>
      <c r="AG5023" t="str">
        <f>_xlfn.XLOOKUP(_aliassen[[#This Row],[standaard functie]],_stdfunctietabel[Standaardfunctie],_stdfunctietabel[standaardafdeling],,0)</f>
        <v>24 werkvoorbereiding</v>
      </c>
    </row>
    <row r="5024" spans="30:33">
      <c r="AD5024" t="s">
        <v>191</v>
      </c>
      <c r="AE5024" t="s">
        <v>4605</v>
      </c>
      <c r="AG5024" t="str">
        <f>_xlfn.XLOOKUP(_aliassen[[#This Row],[standaard functie]],_stdfunctietabel[Standaardfunctie],_stdfunctietabel[standaardafdeling],,0)</f>
        <v>27 projectleiding</v>
      </c>
    </row>
    <row r="5025" spans="30:33">
      <c r="AD5025" t="s">
        <v>151</v>
      </c>
      <c r="AE5025" t="s">
        <v>4606</v>
      </c>
      <c r="AG5025" t="str">
        <f>_xlfn.XLOOKUP(_aliassen[[#This Row],[standaard functie]],_stdfunctietabel[Standaardfunctie],_stdfunctietabel[standaardafdeling],,0)</f>
        <v>24 werkvoorbereiding</v>
      </c>
    </row>
    <row r="5026" spans="30:33">
      <c r="AD5026" t="s">
        <v>276</v>
      </c>
      <c r="AE5026" t="s">
        <v>4607</v>
      </c>
      <c r="AG5026">
        <f>_xlfn.XLOOKUP(_aliassen[[#This Row],[standaard functie]],_stdfunctietabel[Standaardfunctie],_stdfunctietabel[standaardafdeling],,0)</f>
        <v>0</v>
      </c>
    </row>
    <row r="5027" spans="30:33">
      <c r="AD5027" t="s">
        <v>276</v>
      </c>
      <c r="AE5027" t="s">
        <v>4608</v>
      </c>
      <c r="AG5027">
        <f>_xlfn.XLOOKUP(_aliassen[[#This Row],[standaard functie]],_stdfunctietabel[Standaardfunctie],_stdfunctietabel[standaardafdeling],,0)</f>
        <v>0</v>
      </c>
    </row>
    <row r="5028" spans="30:33">
      <c r="AD5028" t="s">
        <v>59</v>
      </c>
      <c r="AE5028" t="s">
        <v>4609</v>
      </c>
      <c r="AG5028" t="str">
        <f>_xlfn.XLOOKUP(_aliassen[[#This Row],[standaard functie]],_stdfunctietabel[Standaardfunctie],_stdfunctietabel[standaardafdeling],,0)</f>
        <v>10 montage</v>
      </c>
    </row>
    <row r="5029" spans="30:33">
      <c r="AD5029" t="s">
        <v>60</v>
      </c>
      <c r="AE5029" t="s">
        <v>4610</v>
      </c>
      <c r="AG5029" t="str">
        <f>_xlfn.XLOOKUP(_aliassen[[#This Row],[standaard functie]],_stdfunctietabel[Standaardfunctie],_stdfunctietabel[standaardafdeling],,0)</f>
        <v>10 montage</v>
      </c>
    </row>
    <row r="5030" spans="30:33">
      <c r="AD5030" t="s">
        <v>59</v>
      </c>
      <c r="AE5030" t="s">
        <v>4611</v>
      </c>
      <c r="AG5030" t="str">
        <f>_xlfn.XLOOKUP(_aliassen[[#This Row],[standaard functie]],_stdfunctietabel[Standaardfunctie],_stdfunctietabel[standaardafdeling],,0)</f>
        <v>10 montage</v>
      </c>
    </row>
    <row r="5031" spans="30:33">
      <c r="AD5031" t="s">
        <v>59</v>
      </c>
      <c r="AE5031" t="s">
        <v>4612</v>
      </c>
      <c r="AG5031" t="str">
        <f>_xlfn.XLOOKUP(_aliassen[[#This Row],[standaard functie]],_stdfunctietabel[Standaardfunctie],_stdfunctietabel[standaardafdeling],,0)</f>
        <v>10 montage</v>
      </c>
    </row>
    <row r="5032" spans="30:33">
      <c r="AD5032" t="s">
        <v>60</v>
      </c>
      <c r="AE5032" t="s">
        <v>4613</v>
      </c>
      <c r="AG5032" t="str">
        <f>_xlfn.XLOOKUP(_aliassen[[#This Row],[standaard functie]],_stdfunctietabel[Standaardfunctie],_stdfunctietabel[standaardafdeling],,0)</f>
        <v>10 montage</v>
      </c>
    </row>
    <row r="5033" spans="30:33">
      <c r="AD5033" t="s">
        <v>60</v>
      </c>
      <c r="AE5033" t="s">
        <v>4614</v>
      </c>
      <c r="AG5033" t="str">
        <f>_xlfn.XLOOKUP(_aliassen[[#This Row],[standaard functie]],_stdfunctietabel[Standaardfunctie],_stdfunctietabel[standaardafdeling],,0)</f>
        <v>10 montage</v>
      </c>
    </row>
    <row r="5034" spans="30:33">
      <c r="AD5034" t="s">
        <v>57</v>
      </c>
      <c r="AE5034" t="s">
        <v>4615</v>
      </c>
      <c r="AG5034" t="str">
        <f>_xlfn.XLOOKUP(_aliassen[[#This Row],[standaard functie]],_stdfunctietabel[Standaardfunctie],_stdfunctietabel[standaardafdeling],,0)</f>
        <v>10 montage</v>
      </c>
    </row>
    <row r="5035" spans="30:33">
      <c r="AD5035" t="s">
        <v>57</v>
      </c>
      <c r="AE5035" t="s">
        <v>4616</v>
      </c>
      <c r="AG5035" t="str">
        <f>_xlfn.XLOOKUP(_aliassen[[#This Row],[standaard functie]],_stdfunctietabel[Standaardfunctie],_stdfunctietabel[standaardafdeling],,0)</f>
        <v>10 montage</v>
      </c>
    </row>
    <row r="5036" spans="30:33">
      <c r="AD5036" t="s">
        <v>57</v>
      </c>
      <c r="AE5036" t="s">
        <v>4617</v>
      </c>
      <c r="AG5036" t="str">
        <f>_xlfn.XLOOKUP(_aliassen[[#This Row],[standaard functie]],_stdfunctietabel[Standaardfunctie],_stdfunctietabel[standaardafdeling],,0)</f>
        <v>10 montage</v>
      </c>
    </row>
    <row r="5037" spans="30:33">
      <c r="AD5037" t="s">
        <v>59</v>
      </c>
      <c r="AE5037" t="s">
        <v>4618</v>
      </c>
      <c r="AG5037" t="str">
        <f>_xlfn.XLOOKUP(_aliassen[[#This Row],[standaard functie]],_stdfunctietabel[Standaardfunctie],_stdfunctietabel[standaardafdeling],,0)</f>
        <v>10 montage</v>
      </c>
    </row>
    <row r="5038" spans="30:33">
      <c r="AD5038" t="s">
        <v>59</v>
      </c>
      <c r="AE5038" t="s">
        <v>4619</v>
      </c>
      <c r="AG5038" t="str">
        <f>_xlfn.XLOOKUP(_aliassen[[#This Row],[standaard functie]],_stdfunctietabel[Standaardfunctie],_stdfunctietabel[standaardafdeling],,0)</f>
        <v>10 montage</v>
      </c>
    </row>
    <row r="5039" spans="30:33">
      <c r="AD5039" t="s">
        <v>59</v>
      </c>
      <c r="AE5039" t="s">
        <v>4620</v>
      </c>
      <c r="AG5039" t="str">
        <f>_xlfn.XLOOKUP(_aliassen[[#This Row],[standaard functie]],_stdfunctietabel[Standaardfunctie],_stdfunctietabel[standaardafdeling],,0)</f>
        <v>10 montage</v>
      </c>
    </row>
    <row r="5040" spans="30:33">
      <c r="AD5040" t="s">
        <v>59</v>
      </c>
      <c r="AE5040" t="s">
        <v>4621</v>
      </c>
      <c r="AG5040" t="str">
        <f>_xlfn.XLOOKUP(_aliassen[[#This Row],[standaard functie]],_stdfunctietabel[Standaardfunctie],_stdfunctietabel[standaardafdeling],,0)</f>
        <v>10 montage</v>
      </c>
    </row>
    <row r="5041" spans="30:33">
      <c r="AD5041" t="s">
        <v>59</v>
      </c>
      <c r="AE5041" t="s">
        <v>4622</v>
      </c>
      <c r="AG5041" t="str">
        <f>_xlfn.XLOOKUP(_aliassen[[#This Row],[standaard functie]],_stdfunctietabel[Standaardfunctie],_stdfunctietabel[standaardafdeling],,0)</f>
        <v>10 montage</v>
      </c>
    </row>
    <row r="5042" spans="30:33">
      <c r="AD5042" t="s">
        <v>59</v>
      </c>
      <c r="AE5042" t="s">
        <v>4623</v>
      </c>
      <c r="AG5042" t="str">
        <f>_xlfn.XLOOKUP(_aliassen[[#This Row],[standaard functie]],_stdfunctietabel[Standaardfunctie],_stdfunctietabel[standaardafdeling],,0)</f>
        <v>10 montage</v>
      </c>
    </row>
    <row r="5043" spans="30:33">
      <c r="AD5043" t="s">
        <v>59</v>
      </c>
      <c r="AE5043" t="s">
        <v>4624</v>
      </c>
      <c r="AG5043" t="str">
        <f>_xlfn.XLOOKUP(_aliassen[[#This Row],[standaard functie]],_stdfunctietabel[Standaardfunctie],_stdfunctietabel[standaardafdeling],,0)</f>
        <v>10 montage</v>
      </c>
    </row>
    <row r="5044" spans="30:33">
      <c r="AD5044" t="s">
        <v>59</v>
      </c>
      <c r="AE5044" t="s">
        <v>4625</v>
      </c>
      <c r="AG5044" t="str">
        <f>_xlfn.XLOOKUP(_aliassen[[#This Row],[standaard functie]],_stdfunctietabel[Standaardfunctie],_stdfunctietabel[standaardafdeling],,0)</f>
        <v>10 montage</v>
      </c>
    </row>
    <row r="5045" spans="30:33">
      <c r="AD5045" t="s">
        <v>59</v>
      </c>
      <c r="AE5045" t="s">
        <v>4626</v>
      </c>
      <c r="AG5045" t="str">
        <f>_xlfn.XLOOKUP(_aliassen[[#This Row],[standaard functie]],_stdfunctietabel[Standaardfunctie],_stdfunctietabel[standaardafdeling],,0)</f>
        <v>10 montage</v>
      </c>
    </row>
    <row r="5046" spans="30:33">
      <c r="AD5046" t="s">
        <v>59</v>
      </c>
      <c r="AE5046" t="s">
        <v>4627</v>
      </c>
      <c r="AG5046" t="str">
        <f>_xlfn.XLOOKUP(_aliassen[[#This Row],[standaard functie]],_stdfunctietabel[Standaardfunctie],_stdfunctietabel[standaardafdeling],,0)</f>
        <v>10 montage</v>
      </c>
    </row>
    <row r="5047" spans="30:33">
      <c r="AD5047" t="s">
        <v>59</v>
      </c>
      <c r="AE5047" t="s">
        <v>4628</v>
      </c>
      <c r="AG5047" t="str">
        <f>_xlfn.XLOOKUP(_aliassen[[#This Row],[standaard functie]],_stdfunctietabel[Standaardfunctie],_stdfunctietabel[standaardafdeling],,0)</f>
        <v>10 montage</v>
      </c>
    </row>
    <row r="5048" spans="30:33">
      <c r="AD5048" t="s">
        <v>60</v>
      </c>
      <c r="AE5048" t="s">
        <v>4629</v>
      </c>
      <c r="AG5048" t="str">
        <f>_xlfn.XLOOKUP(_aliassen[[#This Row],[standaard functie]],_stdfunctietabel[Standaardfunctie],_stdfunctietabel[standaardafdeling],,0)</f>
        <v>10 montage</v>
      </c>
    </row>
    <row r="5049" spans="30:33">
      <c r="AD5049" t="s">
        <v>59</v>
      </c>
      <c r="AE5049" t="s">
        <v>4630</v>
      </c>
      <c r="AG5049" t="str">
        <f>_xlfn.XLOOKUP(_aliassen[[#This Row],[standaard functie]],_stdfunctietabel[Standaardfunctie],_stdfunctietabel[standaardafdeling],,0)</f>
        <v>10 montage</v>
      </c>
    </row>
    <row r="5050" spans="30:33">
      <c r="AD5050" t="s">
        <v>59</v>
      </c>
      <c r="AE5050" t="s">
        <v>4631</v>
      </c>
      <c r="AG5050" t="str">
        <f>_xlfn.XLOOKUP(_aliassen[[#This Row],[standaard functie]],_stdfunctietabel[Standaardfunctie],_stdfunctietabel[standaardafdeling],,0)</f>
        <v>10 montage</v>
      </c>
    </row>
    <row r="5051" spans="30:33">
      <c r="AD5051" t="s">
        <v>57</v>
      </c>
      <c r="AE5051" t="s">
        <v>4632</v>
      </c>
      <c r="AG5051" t="str">
        <f>_xlfn.XLOOKUP(_aliassen[[#This Row],[standaard functie]],_stdfunctietabel[Standaardfunctie],_stdfunctietabel[standaardafdeling],,0)</f>
        <v>10 montage</v>
      </c>
    </row>
    <row r="5052" spans="30:33">
      <c r="AD5052" t="s">
        <v>57</v>
      </c>
      <c r="AE5052" t="s">
        <v>4633</v>
      </c>
      <c r="AG5052" t="str">
        <f>_xlfn.XLOOKUP(_aliassen[[#This Row],[standaard functie]],_stdfunctietabel[Standaardfunctie],_stdfunctietabel[standaardafdeling],,0)</f>
        <v>10 montage</v>
      </c>
    </row>
    <row r="5053" spans="30:33">
      <c r="AD5053" t="s">
        <v>59</v>
      </c>
      <c r="AE5053" t="s">
        <v>4634</v>
      </c>
      <c r="AG5053" t="str">
        <f>_xlfn.XLOOKUP(_aliassen[[#This Row],[standaard functie]],_stdfunctietabel[Standaardfunctie],_stdfunctietabel[standaardafdeling],,0)</f>
        <v>10 montage</v>
      </c>
    </row>
    <row r="5054" spans="30:33">
      <c r="AD5054" t="s">
        <v>59</v>
      </c>
      <c r="AE5054" t="s">
        <v>4635</v>
      </c>
      <c r="AG5054" t="str">
        <f>_xlfn.XLOOKUP(_aliassen[[#This Row],[standaard functie]],_stdfunctietabel[Standaardfunctie],_stdfunctietabel[standaardafdeling],,0)</f>
        <v>10 montage</v>
      </c>
    </row>
    <row r="5055" spans="30:33">
      <c r="AD5055" t="s">
        <v>59</v>
      </c>
      <c r="AE5055" t="s">
        <v>4636</v>
      </c>
      <c r="AG5055" t="str">
        <f>_xlfn.XLOOKUP(_aliassen[[#This Row],[standaard functie]],_stdfunctietabel[Standaardfunctie],_stdfunctietabel[standaardafdeling],,0)</f>
        <v>10 montage</v>
      </c>
    </row>
    <row r="5056" spans="30:33">
      <c r="AD5056" t="s">
        <v>60</v>
      </c>
      <c r="AE5056" t="s">
        <v>4637</v>
      </c>
      <c r="AG5056" t="str">
        <f>_xlfn.XLOOKUP(_aliassen[[#This Row],[standaard functie]],_stdfunctietabel[Standaardfunctie],_stdfunctietabel[standaardafdeling],,0)</f>
        <v>10 montage</v>
      </c>
    </row>
    <row r="5057" spans="30:33">
      <c r="AD5057" t="s">
        <v>276</v>
      </c>
      <c r="AE5057" t="s">
        <v>4638</v>
      </c>
      <c r="AG5057">
        <f>_xlfn.XLOOKUP(_aliassen[[#This Row],[standaard functie]],_stdfunctietabel[Standaardfunctie],_stdfunctietabel[standaardafdeling],,0)</f>
        <v>0</v>
      </c>
    </row>
    <row r="5058" spans="30:33">
      <c r="AD5058" t="s">
        <v>60</v>
      </c>
      <c r="AE5058" t="s">
        <v>4639</v>
      </c>
      <c r="AG5058" t="str">
        <f>_xlfn.XLOOKUP(_aliassen[[#This Row],[standaard functie]],_stdfunctietabel[Standaardfunctie],_stdfunctietabel[standaardafdeling],,0)</f>
        <v>10 montage</v>
      </c>
    </row>
    <row r="5059" spans="30:33">
      <c r="AD5059" t="s">
        <v>61</v>
      </c>
      <c r="AE5059" t="s">
        <v>4640</v>
      </c>
      <c r="AG5059" t="str">
        <f>_xlfn.XLOOKUP(_aliassen[[#This Row],[standaard functie]],_stdfunctietabel[Standaardfunctie],_stdfunctietabel[standaardafdeling],,0)</f>
        <v>10 montage</v>
      </c>
    </row>
  </sheetData>
  <dataValidations count="2">
    <dataValidation type="list" allowBlank="1" showInputMessage="1" showErrorMessage="1" sqref="I2:I17" xr:uid="{00000000-0002-0000-0300-000000000000}">
      <formula1>INDIRECT("tabAfdelingenNieuw[[OTIB ]]")</formula1>
    </dataValidation>
    <dataValidation type="list" allowBlank="1" showInputMessage="1" showErrorMessage="1" sqref="B2:B71" xr:uid="{00000000-0002-0000-0300-000001000000}">
      <formula1>$I$2:$I$17</formula1>
    </dataValidation>
  </dataValidations>
  <pageMargins left="0.7" right="0.7" top="0.75" bottom="0.75" header="0.3" footer="0.3"/>
  <customProperties>
    <customPr name="LastActive" r:id="rId1"/>
  </customProperties>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CEB0D-671F-4553-ADD8-6B9A99064C8D}">
  <sheetPr codeName="Blad7"/>
  <dimension ref="B2:K22"/>
  <sheetViews>
    <sheetView workbookViewId="0">
      <selection activeCell="B6" sqref="B6"/>
    </sheetView>
  </sheetViews>
  <sheetFormatPr defaultRowHeight="15"/>
  <cols>
    <col min="2" max="2" width="13.140625" bestFit="1" customWidth="1"/>
    <col min="4" max="4" width="18.85546875" customWidth="1"/>
    <col min="6" max="6" width="13.140625" customWidth="1"/>
    <col min="11" max="11" width="14" customWidth="1"/>
  </cols>
  <sheetData>
    <row r="2" spans="2:11">
      <c r="B2" t="s">
        <v>4641</v>
      </c>
      <c r="D2" t="s">
        <v>4642</v>
      </c>
      <c r="F2" t="s">
        <v>4643</v>
      </c>
      <c r="I2">
        <f>13/12</f>
        <v>1.0833333333333333</v>
      </c>
      <c r="K2" t="s">
        <v>4644</v>
      </c>
    </row>
    <row r="3" spans="2:11">
      <c r="B3" t="s">
        <v>4645</v>
      </c>
      <c r="D3" t="s">
        <v>4646</v>
      </c>
      <c r="F3" t="s">
        <v>4647</v>
      </c>
      <c r="K3" t="s">
        <v>4648</v>
      </c>
    </row>
    <row r="4" spans="2:11">
      <c r="B4" t="s">
        <v>4649</v>
      </c>
      <c r="D4" t="s">
        <v>4650</v>
      </c>
      <c r="F4" t="s">
        <v>4651</v>
      </c>
      <c r="K4">
        <v>2</v>
      </c>
    </row>
    <row r="5" spans="2:11">
      <c r="B5" t="s">
        <v>4652</v>
      </c>
      <c r="K5">
        <v>3</v>
      </c>
    </row>
    <row r="6" spans="2:11">
      <c r="B6" t="s">
        <v>4653</v>
      </c>
      <c r="K6">
        <v>4</v>
      </c>
    </row>
    <row r="7" spans="2:11">
      <c r="K7">
        <v>5</v>
      </c>
    </row>
    <row r="8" spans="2:11">
      <c r="K8">
        <v>6</v>
      </c>
    </row>
    <row r="9" spans="2:11">
      <c r="K9">
        <v>7</v>
      </c>
    </row>
    <row r="10" spans="2:11">
      <c r="K10">
        <v>8</v>
      </c>
    </row>
    <row r="11" spans="2:11">
      <c r="K11">
        <v>9</v>
      </c>
    </row>
    <row r="12" spans="2:11">
      <c r="K12">
        <v>10</v>
      </c>
    </row>
    <row r="13" spans="2:11">
      <c r="K13">
        <v>11</v>
      </c>
    </row>
    <row r="14" spans="2:11">
      <c r="K14">
        <v>12</v>
      </c>
    </row>
    <row r="15" spans="2:11">
      <c r="K15">
        <v>13</v>
      </c>
    </row>
    <row r="16" spans="2:11">
      <c r="K16">
        <v>14</v>
      </c>
    </row>
    <row r="17" spans="11:11">
      <c r="K17">
        <v>15</v>
      </c>
    </row>
    <row r="18" spans="11:11">
      <c r="K18">
        <v>16</v>
      </c>
    </row>
    <row r="19" spans="11:11">
      <c r="K19">
        <v>17</v>
      </c>
    </row>
    <row r="20" spans="11:11">
      <c r="K20">
        <v>18</v>
      </c>
    </row>
    <row r="21" spans="11:11">
      <c r="K21">
        <v>19</v>
      </c>
    </row>
    <row r="22" spans="11:11">
      <c r="K22">
        <v>20</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F91B23677B5441B7420EECB264CCE7" ma:contentTypeVersion="14" ma:contentTypeDescription="Een nieuw document maken." ma:contentTypeScope="" ma:versionID="b554787743d1fae60ce8d7bbde15ff3e">
  <xsd:schema xmlns:xsd="http://www.w3.org/2001/XMLSchema" xmlns:xs="http://www.w3.org/2001/XMLSchema" xmlns:p="http://schemas.microsoft.com/office/2006/metadata/properties" xmlns:ns2="c5b8c5be-c256-48df-a0a6-daff3f03965a" xmlns:ns3="7fbd49ab-4848-43fd-8c78-06d3fffa12ce" targetNamespace="http://schemas.microsoft.com/office/2006/metadata/properties" ma:root="true" ma:fieldsID="dfae5854bed3df2daed316c5f0f7675e" ns2:_="" ns3:_="">
    <xsd:import namespace="c5b8c5be-c256-48df-a0a6-daff3f03965a"/>
    <xsd:import namespace="7fbd49ab-4848-43fd-8c78-06d3fffa12ce"/>
    <xsd:element name="properties">
      <xsd:complexType>
        <xsd:sequence>
          <xsd:element name="documentManagement">
            <xsd:complexType>
              <xsd:all>
                <xsd:element ref="ns2:MediaServiceMetadata" minOccurs="0"/>
                <xsd:element ref="ns2:MediaServiceFastMetadata" minOccurs="0"/>
                <xsd:element ref="ns2:Input21" minOccurs="0"/>
                <xsd:element ref="ns2:Jaar"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b8c5be-c256-48df-a0a6-daff3f0396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nput21" ma:index="10" nillable="true" ma:displayName="Soort" ma:description="offerte" ma:format="Dropdown" ma:internalName="Input21">
      <xsd:simpleType>
        <xsd:restriction base="dms:Text">
          <xsd:maxLength value="255"/>
        </xsd:restriction>
      </xsd:simpleType>
    </xsd:element>
    <xsd:element name="Jaar" ma:index="11" nillable="true" ma:displayName="Jaar" ma:format="Dropdown" ma:internalName="Jaar">
      <xsd:simpleType>
        <xsd:restriction base="dms:Choice">
          <xsd:enumeration value="2021"/>
          <xsd:enumeration value="2023"/>
          <xsd:enumeration value="2025"/>
        </xsd:restriction>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3489f012-2dc3-4dd2-b770-e0b476c5e8d0"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bd49ab-4848-43fd-8c78-06d3fffa12ce"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99ebba27-ac43-4819-bb8d-eec265ecee9f}" ma:internalName="TaxCatchAll" ma:showField="CatchAllData" ma:web="7fbd49ab-4848-43fd-8c78-06d3fffa12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nput21 xmlns="c5b8c5be-c256-48df-a0a6-daff3f03965a">Standaardfunctie gecheckt door Kristel</Input21>
    <Jaar xmlns="c5b8c5be-c256-48df-a0a6-daff3f03965a">2023</Jaar>
    <lcf76f155ced4ddcb4097134ff3c332f xmlns="c5b8c5be-c256-48df-a0a6-daff3f03965a">
      <Terms xmlns="http://schemas.microsoft.com/office/infopath/2007/PartnerControls"/>
    </lcf76f155ced4ddcb4097134ff3c332f>
    <TaxCatchAll xmlns="7fbd49ab-4848-43fd-8c78-06d3fffa12c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7C4ED8-7BC0-4ACD-9BFF-9686BB8E4E7F}"/>
</file>

<file path=customXml/itemProps2.xml><?xml version="1.0" encoding="utf-8"?>
<ds:datastoreItem xmlns:ds="http://schemas.openxmlformats.org/officeDocument/2006/customXml" ds:itemID="{A7C624E7-3BC6-4985-8477-D2020ADAC418}"/>
</file>

<file path=customXml/itemProps3.xml><?xml version="1.0" encoding="utf-8"?>
<ds:datastoreItem xmlns:ds="http://schemas.openxmlformats.org/officeDocument/2006/customXml" ds:itemID="{8D4605AD-E984-41F5-8831-26DF51379473}"/>
</file>

<file path=docProps/app.xml><?xml version="1.0" encoding="utf-8"?>
<Properties xmlns="http://schemas.openxmlformats.org/officeDocument/2006/extended-properties" xmlns:vt="http://schemas.openxmlformats.org/officeDocument/2006/docPropsVTypes">
  <Application>Microsoft Excel Online</Application>
  <Manager>Peter van Peer</Manager>
  <Company>Management Centrum Nederland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invoer salarismonitor 2021</dc:title>
  <dc:subject>Techniek Nederland</dc:subject>
  <dc:creator>Wim Dammeyer</dc:creator>
  <cp:keywords/>
  <dc:description/>
  <cp:lastModifiedBy/>
  <cp:revision/>
  <dcterms:created xsi:type="dcterms:W3CDTF">2017-08-16T13:21:37Z</dcterms:created>
  <dcterms:modified xsi:type="dcterms:W3CDTF">2025-03-04T15:08:40Z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0x010100F5F91B23677B5441B7420EECB264CCE7</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